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PLONY-POLSKA PÓŁNOCNA" sheetId="1" r:id="rId1"/>
    <sheet name="Grafik-PL-PÓŁNOC" sheetId="2" r:id="rId2"/>
  </sheets>
  <externalReferences>
    <externalReference r:id="rId5"/>
    <externalReference r:id="rId6"/>
  </externalReferences>
  <definedNames>
    <definedName name="MST_1">'[2]TDE_Data'!$J$45</definedName>
    <definedName name="MST_10">'[2]TDE_Data'!$J$54</definedName>
    <definedName name="MST_11">'[2]TDE_Data'!$J$55</definedName>
    <definedName name="MST_12">'[2]TDE_Data'!$J$56</definedName>
    <definedName name="MST_13">'[2]TDE_Data'!$J$57</definedName>
    <definedName name="MST_14">'[2]TDE_Data'!$J$58</definedName>
    <definedName name="MST_15">'[2]TDE_Data'!$J$59</definedName>
    <definedName name="MST_16">'[2]TDE_Data'!$J$60</definedName>
    <definedName name="MST_17">'[2]TDE_Data'!$J$61</definedName>
    <definedName name="MST_18">'[2]TDE_Data'!$J$62</definedName>
    <definedName name="MST_19">'[2]TDE_Data'!$J$63</definedName>
    <definedName name="MST_2">'[2]TDE_Data'!$J$46</definedName>
    <definedName name="MST_20">'[2]TDE_Data'!$J$64</definedName>
    <definedName name="MST_21">'[2]TDE_Data'!$J$65</definedName>
    <definedName name="MST_3">'[2]TDE_Data'!$J$47</definedName>
    <definedName name="MST_4">'[2]TDE_Data'!$J$48</definedName>
    <definedName name="MST_5">'[2]TDE_Data'!$J$49</definedName>
    <definedName name="MST_6">'[2]TDE_Data'!$J$50</definedName>
    <definedName name="MST_7">'[2]TDE_Data'!$J$51</definedName>
    <definedName name="MST_8">'[2]TDE_Data'!$J$52</definedName>
    <definedName name="MST_9">'[2]TDE_Data'!$J$53</definedName>
  </definedNames>
  <calcPr fullCalcOnLoad="1"/>
</workbook>
</file>

<file path=xl/sharedStrings.xml><?xml version="1.0" encoding="utf-8"?>
<sst xmlns="http://schemas.openxmlformats.org/spreadsheetml/2006/main" count="65" uniqueCount="44">
  <si>
    <t>WYNIKI DOŚWIADCZEŃ PRODUKCYJNYCH 2008</t>
  </si>
  <si>
    <t>PIONEER STRIP-TRIALS</t>
  </si>
  <si>
    <t>CORN FOR SILAGE - KUKURYDZA NA KISZONKĘ</t>
  </si>
  <si>
    <t>REGION: POLSKA PÓŁNOCNA</t>
  </si>
  <si>
    <t>Odmiana</t>
  </si>
  <si>
    <t>FAO</t>
  </si>
  <si>
    <t>licz. dośw.</t>
  </si>
  <si>
    <t>Obasda przy zbiorze</t>
  </si>
  <si>
    <t>Plon wilg. t/ha</t>
  </si>
  <si>
    <t>śred. s.m.%</t>
  </si>
  <si>
    <t>Plon s.m. T/ha</t>
  </si>
  <si>
    <t>Plon max s.m.</t>
  </si>
  <si>
    <t>Hybrid</t>
  </si>
  <si>
    <t>loc. no.</t>
  </si>
  <si>
    <t>Hrvsd</t>
  </si>
  <si>
    <t>wet yield t/ha</t>
  </si>
  <si>
    <t>av. DM %</t>
  </si>
  <si>
    <t>DM yield t/ha</t>
  </si>
  <si>
    <t>Max DM yield</t>
  </si>
  <si>
    <t>PR39D60</t>
  </si>
  <si>
    <t>PR39B56</t>
  </si>
  <si>
    <t>PR39V43*</t>
  </si>
  <si>
    <t>ok. 230</t>
  </si>
  <si>
    <t>PR39K13</t>
  </si>
  <si>
    <t>PR39G12</t>
  </si>
  <si>
    <t>PR39R10</t>
  </si>
  <si>
    <t>PR39H32</t>
  </si>
  <si>
    <t>PR39T45</t>
  </si>
  <si>
    <t>PR39A98</t>
  </si>
  <si>
    <t>PR39W45</t>
  </si>
  <si>
    <t>PR39D23</t>
  </si>
  <si>
    <t>PR39F58</t>
  </si>
  <si>
    <t>PR39R86</t>
  </si>
  <si>
    <t>PR38B12</t>
  </si>
  <si>
    <t>PR38V12</t>
  </si>
  <si>
    <t>PR38T76*</t>
  </si>
  <si>
    <t>ok. 270</t>
  </si>
  <si>
    <t>PR38N86</t>
  </si>
  <si>
    <t xml:space="preserve">średnie </t>
  </si>
  <si>
    <t>* ODMIANY NIE DOSTĘPNE W 2009 ROKU</t>
  </si>
  <si>
    <t>2008 - Kukurydza na kiszonkę - plony suchej masy i zaw. suchej masy - POLSKA PÓŁNOCNA</t>
  </si>
  <si>
    <t xml:space="preserve">Średnia zawartość s.m. w % </t>
  </si>
  <si>
    <t>Średni plon suchej masy w t/ha</t>
  </si>
  <si>
    <t>%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</si>
</sst>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</numFmts>
  <fonts count="2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b/>
      <sz val="16"/>
      <name val="Arial Unicode MS"/>
      <family val="2"/>
    </font>
    <font>
      <b/>
      <sz val="10"/>
      <name val="Arial Unicode MS"/>
      <family val="2"/>
    </font>
    <font>
      <b/>
      <sz val="14"/>
      <name val="Arial Unicode MS"/>
      <family val="2"/>
    </font>
    <font>
      <b/>
      <u val="single"/>
      <sz val="12"/>
      <color indexed="10"/>
      <name val="Arial Unicode MS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4"/>
      <name val="Verdana"/>
      <family val="2"/>
    </font>
    <font>
      <sz val="14"/>
      <name val="Verdana"/>
      <family val="2"/>
    </font>
    <font>
      <sz val="14"/>
      <color indexed="10"/>
      <name val="Arial CE"/>
      <family val="2"/>
    </font>
    <font>
      <sz val="14"/>
      <color indexed="10"/>
      <name val="Verdana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 Unicode MS"/>
      <family val="2"/>
    </font>
    <font>
      <sz val="14"/>
      <name val="Arial CE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7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8" fillId="0" borderId="0" xfId="21" applyFont="1">
      <alignment/>
      <protection/>
    </xf>
    <xf numFmtId="3" fontId="8" fillId="0" borderId="0" xfId="21" applyNumberFormat="1" applyFont="1">
      <alignment/>
      <protection/>
    </xf>
    <xf numFmtId="0" fontId="6" fillId="0" borderId="0" xfId="21">
      <alignment/>
      <protection/>
    </xf>
    <xf numFmtId="0" fontId="9" fillId="0" borderId="0" xfId="21" applyFont="1" applyAlignment="1">
      <alignment horizontal="left"/>
      <protection/>
    </xf>
    <xf numFmtId="3" fontId="8" fillId="2" borderId="0" xfId="21" applyNumberFormat="1" applyFont="1" applyFill="1">
      <alignment/>
      <protection/>
    </xf>
    <xf numFmtId="0" fontId="10" fillId="0" borderId="0" xfId="21" applyNumberFormat="1" applyFont="1">
      <alignment/>
      <protection/>
    </xf>
    <xf numFmtId="0" fontId="6" fillId="0" borderId="0" xfId="21" applyBorder="1">
      <alignment/>
      <protection/>
    </xf>
    <xf numFmtId="0" fontId="6" fillId="0" borderId="0" xfId="21" applyAlignment="1">
      <alignment horizontal="center"/>
      <protection/>
    </xf>
    <xf numFmtId="3" fontId="6" fillId="0" borderId="0" xfId="21" applyNumberFormat="1">
      <alignment/>
      <protection/>
    </xf>
    <xf numFmtId="0" fontId="11" fillId="3" borderId="1" xfId="21" applyFont="1" applyFill="1" applyBorder="1" applyAlignment="1">
      <alignment horizontal="center"/>
      <protection/>
    </xf>
    <xf numFmtId="0" fontId="11" fillId="3" borderId="2" xfId="21" applyFont="1" applyFill="1" applyBorder="1" applyAlignment="1">
      <alignment horizontal="center"/>
      <protection/>
    </xf>
    <xf numFmtId="0" fontId="11" fillId="3" borderId="3" xfId="21" applyFont="1" applyFill="1" applyBorder="1" applyAlignment="1">
      <alignment horizontal="center" shrinkToFit="1"/>
      <protection/>
    </xf>
    <xf numFmtId="2" fontId="11" fillId="3" borderId="2" xfId="21" applyNumberFormat="1" applyFont="1" applyFill="1" applyBorder="1" applyAlignment="1">
      <alignment horizontal="center"/>
      <protection/>
    </xf>
    <xf numFmtId="0" fontId="11" fillId="3" borderId="4" xfId="21" applyFont="1" applyFill="1" applyBorder="1" applyAlignment="1">
      <alignment horizontal="center"/>
      <protection/>
    </xf>
    <xf numFmtId="0" fontId="11" fillId="3" borderId="5" xfId="21" applyFont="1" applyFill="1" applyBorder="1" applyAlignment="1">
      <alignment horizontal="center"/>
      <protection/>
    </xf>
    <xf numFmtId="0" fontId="11" fillId="3" borderId="6" xfId="21" applyFont="1" applyFill="1" applyBorder="1" applyAlignment="1">
      <alignment horizontal="center"/>
      <protection/>
    </xf>
    <xf numFmtId="0" fontId="12" fillId="3" borderId="7" xfId="21" applyFont="1" applyFill="1" applyBorder="1" applyAlignment="1">
      <alignment horizontal="center"/>
      <protection/>
    </xf>
    <xf numFmtId="0" fontId="11" fillId="3" borderId="8" xfId="21" applyFont="1" applyFill="1" applyBorder="1" applyAlignment="1">
      <alignment horizontal="center"/>
      <protection/>
    </xf>
    <xf numFmtId="0" fontId="13" fillId="0" borderId="9" xfId="0" applyFont="1" applyFill="1" applyBorder="1" applyAlignment="1">
      <alignment horizontal="left" vertical="top"/>
    </xf>
    <xf numFmtId="0" fontId="14" fillId="0" borderId="10" xfId="21" applyFont="1" applyBorder="1" applyAlignment="1">
      <alignment horizontal="center"/>
      <protection/>
    </xf>
    <xf numFmtId="3" fontId="14" fillId="0" borderId="10" xfId="21" applyNumberFormat="1" applyFont="1" applyFill="1" applyBorder="1" applyAlignment="1">
      <alignment horizontal="center"/>
      <protection/>
    </xf>
    <xf numFmtId="166" fontId="14" fillId="0" borderId="10" xfId="21" applyNumberFormat="1" applyFont="1" applyFill="1" applyBorder="1" applyAlignment="1">
      <alignment horizontal="center"/>
      <protection/>
    </xf>
    <xf numFmtId="4" fontId="14" fillId="0" borderId="10" xfId="21" applyNumberFormat="1" applyFont="1" applyFill="1" applyBorder="1" applyAlignment="1">
      <alignment horizontal="center"/>
      <protection/>
    </xf>
    <xf numFmtId="165" fontId="14" fillId="0" borderId="10" xfId="21" applyNumberFormat="1" applyFont="1" applyFill="1" applyBorder="1" applyAlignment="1">
      <alignment horizontal="center"/>
      <protection/>
    </xf>
    <xf numFmtId="4" fontId="14" fillId="0" borderId="11" xfId="21" applyNumberFormat="1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 vertical="top"/>
    </xf>
    <xf numFmtId="0" fontId="14" fillId="0" borderId="13" xfId="21" applyFont="1" applyBorder="1" applyAlignment="1">
      <alignment horizontal="center"/>
      <protection/>
    </xf>
    <xf numFmtId="3" fontId="14" fillId="0" borderId="13" xfId="21" applyNumberFormat="1" applyFont="1" applyFill="1" applyBorder="1" applyAlignment="1">
      <alignment horizontal="center"/>
      <protection/>
    </xf>
    <xf numFmtId="166" fontId="14" fillId="0" borderId="13" xfId="21" applyNumberFormat="1" applyFont="1" applyFill="1" applyBorder="1" applyAlignment="1">
      <alignment horizontal="center"/>
      <protection/>
    </xf>
    <xf numFmtId="4" fontId="14" fillId="0" borderId="13" xfId="21" applyNumberFormat="1" applyFont="1" applyFill="1" applyBorder="1" applyAlignment="1">
      <alignment horizontal="center"/>
      <protection/>
    </xf>
    <xf numFmtId="165" fontId="14" fillId="0" borderId="13" xfId="21" applyNumberFormat="1" applyFont="1" applyFill="1" applyBorder="1" applyAlignment="1">
      <alignment horizontal="center"/>
      <protection/>
    </xf>
    <xf numFmtId="4" fontId="14" fillId="0" borderId="14" xfId="21" applyNumberFormat="1" applyFont="1" applyFill="1" applyBorder="1" applyAlignment="1">
      <alignment horizontal="center"/>
      <protection/>
    </xf>
    <xf numFmtId="0" fontId="14" fillId="0" borderId="13" xfId="21" applyFont="1" applyFill="1" applyBorder="1" applyAlignment="1">
      <alignment horizontal="center"/>
      <protection/>
    </xf>
    <xf numFmtId="0" fontId="13" fillId="3" borderId="12" xfId="0" applyFont="1" applyFill="1" applyBorder="1" applyAlignment="1">
      <alignment horizontal="left" vertical="top"/>
    </xf>
    <xf numFmtId="0" fontId="14" fillId="3" borderId="13" xfId="21" applyFont="1" applyFill="1" applyBorder="1" applyAlignment="1">
      <alignment horizontal="center"/>
      <protection/>
    </xf>
    <xf numFmtId="3" fontId="14" fillId="3" borderId="13" xfId="21" applyNumberFormat="1" applyFont="1" applyFill="1" applyBorder="1" applyAlignment="1">
      <alignment horizontal="center"/>
      <protection/>
    </xf>
    <xf numFmtId="166" fontId="14" fillId="3" borderId="13" xfId="21" applyNumberFormat="1" applyFont="1" applyFill="1" applyBorder="1" applyAlignment="1">
      <alignment horizontal="center"/>
      <protection/>
    </xf>
    <xf numFmtId="4" fontId="14" fillId="3" borderId="13" xfId="21" applyNumberFormat="1" applyFont="1" applyFill="1" applyBorder="1" applyAlignment="1">
      <alignment horizontal="center"/>
      <protection/>
    </xf>
    <xf numFmtId="165" fontId="14" fillId="3" borderId="13" xfId="21" applyNumberFormat="1" applyFont="1" applyFill="1" applyBorder="1" applyAlignment="1">
      <alignment horizontal="center"/>
      <protection/>
    </xf>
    <xf numFmtId="4" fontId="14" fillId="3" borderId="14" xfId="21" applyNumberFormat="1" applyFont="1" applyFill="1" applyBorder="1" applyAlignment="1">
      <alignment horizontal="center"/>
      <protection/>
    </xf>
    <xf numFmtId="165" fontId="15" fillId="0" borderId="0" xfId="21" applyNumberFormat="1" applyFont="1" applyFill="1" applyBorder="1" applyAlignment="1">
      <alignment horizontal="center"/>
      <protection/>
    </xf>
    <xf numFmtId="0" fontId="13" fillId="3" borderId="5" xfId="0" applyFont="1" applyFill="1" applyBorder="1" applyAlignment="1">
      <alignment horizontal="left" vertical="top"/>
    </xf>
    <xf numFmtId="0" fontId="14" fillId="3" borderId="7" xfId="21" applyFont="1" applyFill="1" applyBorder="1" applyAlignment="1">
      <alignment horizontal="center"/>
      <protection/>
    </xf>
    <xf numFmtId="3" fontId="14" fillId="3" borderId="7" xfId="21" applyNumberFormat="1" applyFont="1" applyFill="1" applyBorder="1" applyAlignment="1">
      <alignment horizontal="center"/>
      <protection/>
    </xf>
    <xf numFmtId="166" fontId="14" fillId="3" borderId="7" xfId="21" applyNumberFormat="1" applyFont="1" applyFill="1" applyBorder="1" applyAlignment="1">
      <alignment horizontal="center"/>
      <protection/>
    </xf>
    <xf numFmtId="4" fontId="14" fillId="3" borderId="7" xfId="21" applyNumberFormat="1" applyFont="1" applyFill="1" applyBorder="1" applyAlignment="1">
      <alignment horizontal="center"/>
      <protection/>
    </xf>
    <xf numFmtId="165" fontId="14" fillId="3" borderId="7" xfId="21" applyNumberFormat="1" applyFont="1" applyFill="1" applyBorder="1" applyAlignment="1">
      <alignment horizontal="center"/>
      <protection/>
    </xf>
    <xf numFmtId="4" fontId="14" fillId="3" borderId="15" xfId="21" applyNumberFormat="1" applyFont="1" applyFill="1" applyBorder="1" applyAlignment="1">
      <alignment horizontal="center"/>
      <protection/>
    </xf>
    <xf numFmtId="0" fontId="16" fillId="0" borderId="0" xfId="21" applyFont="1" applyAlignment="1">
      <alignment horizontal="center"/>
      <protection/>
    </xf>
    <xf numFmtId="4" fontId="13" fillId="0" borderId="0" xfId="21" applyNumberFormat="1" applyFont="1" applyAlignment="1">
      <alignment horizontal="center"/>
      <protection/>
    </xf>
    <xf numFmtId="165" fontId="13" fillId="0" borderId="0" xfId="21" applyNumberFormat="1" applyFont="1" applyAlignment="1">
      <alignment horizontal="center"/>
      <protection/>
    </xf>
    <xf numFmtId="0" fontId="12" fillId="0" borderId="0" xfId="21" applyFont="1">
      <alignment/>
      <protection/>
    </xf>
    <xf numFmtId="0" fontId="6" fillId="0" borderId="0" xfId="21" applyFont="1">
      <alignment/>
      <protection/>
    </xf>
    <xf numFmtId="0" fontId="17" fillId="0" borderId="0" xfId="21" applyFont="1">
      <alignment/>
      <protection/>
    </xf>
    <xf numFmtId="0" fontId="18" fillId="0" borderId="0" xfId="21" applyFont="1" applyFill="1" applyBorder="1" applyAlignment="1" applyProtection="1">
      <alignment horizontal="left" vertical="center"/>
      <protection/>
    </xf>
    <xf numFmtId="0" fontId="17" fillId="0" borderId="0" xfId="21" applyFont="1" applyFill="1">
      <alignment/>
      <protection/>
    </xf>
    <xf numFmtId="0" fontId="18" fillId="0" borderId="0" xfId="21" applyFont="1" applyFill="1" applyAlignment="1" quotePrefix="1">
      <alignment horizontal="right"/>
      <protection/>
    </xf>
    <xf numFmtId="0" fontId="18" fillId="0" borderId="0" xfId="21" applyFont="1" applyFill="1">
      <alignment/>
      <protection/>
    </xf>
    <xf numFmtId="0" fontId="6" fillId="0" borderId="0" xfId="21" applyFont="1" applyFill="1" applyBorder="1" applyProtection="1">
      <alignment/>
      <protection locked="0"/>
    </xf>
    <xf numFmtId="0" fontId="19" fillId="0" borderId="13" xfId="21" applyFont="1" applyFill="1" applyBorder="1" applyAlignment="1">
      <alignment horizontal="center" wrapText="1"/>
      <protection/>
    </xf>
    <xf numFmtId="0" fontId="17" fillId="0" borderId="0" xfId="21" applyFont="1" applyAlignment="1">
      <alignment wrapText="1"/>
      <protection/>
    </xf>
    <xf numFmtId="0" fontId="20" fillId="0" borderId="16" xfId="21" applyFont="1" applyFill="1" applyBorder="1" applyAlignment="1">
      <alignment horizontal="left"/>
      <protection/>
    </xf>
    <xf numFmtId="165" fontId="21" fillId="0" borderId="13" xfId="21" applyNumberFormat="1" applyFont="1" applyFill="1" applyBorder="1" applyAlignment="1">
      <alignment horizontal="center"/>
      <protection/>
    </xf>
    <xf numFmtId="4" fontId="21" fillId="0" borderId="13" xfId="21" applyNumberFormat="1" applyFont="1" applyFill="1" applyBorder="1" applyAlignment="1">
      <alignment horizontal="center"/>
      <protection/>
    </xf>
    <xf numFmtId="2" fontId="22" fillId="0" borderId="13" xfId="21" applyNumberFormat="1" applyFont="1" applyFill="1" applyBorder="1" applyAlignment="1">
      <alignment horizontal="center"/>
      <protection/>
    </xf>
    <xf numFmtId="2" fontId="22" fillId="0" borderId="13" xfId="21" applyNumberFormat="1" applyFont="1" applyFill="1" applyBorder="1" applyAlignment="1">
      <alignment horizontal="center"/>
      <protection/>
    </xf>
    <xf numFmtId="2" fontId="23" fillId="0" borderId="13" xfId="23" applyNumberFormat="1" applyFont="1" applyFill="1" applyBorder="1" applyAlignment="1">
      <alignment horizontal="center"/>
    </xf>
    <xf numFmtId="0" fontId="19" fillId="0" borderId="0" xfId="21" applyFont="1" applyFill="1" applyBorder="1">
      <alignment/>
      <protection/>
    </xf>
    <xf numFmtId="2" fontId="17" fillId="0" borderId="0" xfId="21" applyNumberFormat="1" applyFont="1" applyFill="1" applyBorder="1" applyAlignment="1" applyProtection="1">
      <alignment horizontal="right"/>
      <protection/>
    </xf>
    <xf numFmtId="2" fontId="19" fillId="0" borderId="0" xfId="21" applyNumberFormat="1" applyFont="1" applyFill="1" applyBorder="1" applyAlignment="1" applyProtection="1">
      <alignment horizontal="center"/>
      <protection/>
    </xf>
    <xf numFmtId="0" fontId="17" fillId="0" borderId="0" xfId="21" applyFont="1" applyFill="1" applyBorder="1">
      <alignment/>
      <protection/>
    </xf>
    <xf numFmtId="49" fontId="20" fillId="0" borderId="16" xfId="21" applyNumberFormat="1" applyFont="1" applyFill="1" applyBorder="1" applyAlignment="1">
      <alignment horizontal="left"/>
      <protection/>
    </xf>
    <xf numFmtId="49" fontId="20" fillId="0" borderId="12" xfId="21" applyNumberFormat="1" applyFont="1" applyFill="1" applyBorder="1" applyAlignment="1">
      <alignment horizontal="left"/>
      <protection/>
    </xf>
    <xf numFmtId="0" fontId="23" fillId="0" borderId="0" xfId="21" applyFont="1">
      <alignment/>
      <protection/>
    </xf>
    <xf numFmtId="49" fontId="20" fillId="0" borderId="17" xfId="21" applyNumberFormat="1" applyFont="1" applyFill="1" applyBorder="1" applyAlignment="1">
      <alignment horizontal="left"/>
      <protection/>
    </xf>
    <xf numFmtId="165" fontId="21" fillId="0" borderId="18" xfId="21" applyNumberFormat="1" applyFont="1" applyFill="1" applyBorder="1" applyAlignment="1">
      <alignment horizontal="center"/>
      <protection/>
    </xf>
    <xf numFmtId="4" fontId="21" fillId="0" borderId="18" xfId="21" applyNumberFormat="1" applyFont="1" applyFill="1" applyBorder="1" applyAlignment="1">
      <alignment horizontal="center"/>
      <protection/>
    </xf>
    <xf numFmtId="0" fontId="20" fillId="0" borderId="12" xfId="21" applyFont="1" applyBorder="1">
      <alignment/>
      <protection/>
    </xf>
    <xf numFmtId="164" fontId="20" fillId="0" borderId="13" xfId="21" applyNumberFormat="1" applyFont="1" applyBorder="1" applyAlignment="1">
      <alignment horizontal="center"/>
      <protection/>
    </xf>
    <xf numFmtId="4" fontId="20" fillId="0" borderId="13" xfId="21" applyNumberFormat="1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7-Kiszonka-PL-PLONY-LUB-WLKP-KUJ-POM-LDZ-średnie-wykres" xfId="21"/>
    <cellStyle name="Normalny_Arkusz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'Grafik-PL-PÓŁNOC'!$A$36</c:f>
        </c:strRef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/>
          </a:pPr>
        </a:p>
      </c:txPr>
    </c:title>
    <c:plotArea>
      <c:layout>
        <c:manualLayout>
          <c:xMode val="edge"/>
          <c:yMode val="edge"/>
          <c:x val="0.00125"/>
          <c:y val="0.12425"/>
          <c:w val="1"/>
          <c:h val="0.87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'Grafik-PL-PÓŁNOC'!$E$39</c:f>
              <c:strCache>
                <c:ptCount val="1"/>
                <c:pt idx="0">
                  <c:v>Średni plon suchej masy w t/ha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'Grafik-PL-PÓŁNOC'!$A$40:$A$56</c:f>
              <c:strCache>
                <c:ptCount val="17"/>
                <c:pt idx="0">
                  <c:v>PR39D60</c:v>
                </c:pt>
                <c:pt idx="1">
                  <c:v>PR39B56</c:v>
                </c:pt>
                <c:pt idx="2">
                  <c:v>PR39V43*</c:v>
                </c:pt>
                <c:pt idx="3">
                  <c:v>PR39K13</c:v>
                </c:pt>
                <c:pt idx="4">
                  <c:v>PR39G12</c:v>
                </c:pt>
                <c:pt idx="5">
                  <c:v>PR39R10</c:v>
                </c:pt>
                <c:pt idx="6">
                  <c:v>PR39H32</c:v>
                </c:pt>
                <c:pt idx="7">
                  <c:v>PR39T45</c:v>
                </c:pt>
                <c:pt idx="8">
                  <c:v>PR39A98</c:v>
                </c:pt>
                <c:pt idx="9">
                  <c:v>PR39W45</c:v>
                </c:pt>
                <c:pt idx="10">
                  <c:v>PR39D23</c:v>
                </c:pt>
                <c:pt idx="11">
                  <c:v>PR39F58</c:v>
                </c:pt>
                <c:pt idx="12">
                  <c:v>PR39R86</c:v>
                </c:pt>
                <c:pt idx="13">
                  <c:v>PR38B12</c:v>
                </c:pt>
                <c:pt idx="14">
                  <c:v>PR38V12</c:v>
                </c:pt>
                <c:pt idx="15">
                  <c:v>PR38T76*</c:v>
                </c:pt>
                <c:pt idx="16">
                  <c:v>PR38N86</c:v>
                </c:pt>
              </c:strCache>
            </c:strRef>
          </c:cat>
          <c:val>
            <c:numRef>
              <c:f>'Grafik-PL-PÓŁNOC'!$E$40:$E$56</c:f>
              <c:numCache>
                <c:ptCount val="17"/>
                <c:pt idx="0">
                  <c:v>14.7522589732</c:v>
                </c:pt>
                <c:pt idx="1">
                  <c:v>14.853079165</c:v>
                </c:pt>
                <c:pt idx="2">
                  <c:v>15.1583965834</c:v>
                </c:pt>
                <c:pt idx="3">
                  <c:v>15.9725829983</c:v>
                </c:pt>
                <c:pt idx="4">
                  <c:v>15.2774705305</c:v>
                </c:pt>
                <c:pt idx="5">
                  <c:v>14.8811773341</c:v>
                </c:pt>
                <c:pt idx="6">
                  <c:v>14.848896067</c:v>
                </c:pt>
                <c:pt idx="7">
                  <c:v>15.0598242611</c:v>
                </c:pt>
                <c:pt idx="8">
                  <c:v>15.3080887465</c:v>
                </c:pt>
                <c:pt idx="9">
                  <c:v>15.0459172773</c:v>
                </c:pt>
                <c:pt idx="10">
                  <c:v>14.4252950463</c:v>
                </c:pt>
                <c:pt idx="11">
                  <c:v>15.0005741287</c:v>
                </c:pt>
                <c:pt idx="12">
                  <c:v>14.9139231682</c:v>
                </c:pt>
                <c:pt idx="13">
                  <c:v>14.6114572197</c:v>
                </c:pt>
                <c:pt idx="14">
                  <c:v>14.7501516341</c:v>
                </c:pt>
                <c:pt idx="15">
                  <c:v>14.6803110494</c:v>
                </c:pt>
                <c:pt idx="16">
                  <c:v>14.5251852663</c:v>
                </c:pt>
              </c:numCache>
            </c:numRef>
          </c:val>
        </c:ser>
        <c:gapWidth val="80"/>
        <c:axId val="47594615"/>
        <c:axId val="25698352"/>
      </c:barChart>
      <c:lineChart>
        <c:grouping val="standard"/>
        <c:varyColors val="0"/>
        <c:ser>
          <c:idx val="0"/>
          <c:order val="1"/>
          <c:tx>
            <c:strRef>
              <c:f>'Grafik-PL-PÓŁNOC'!$F$39</c:f>
              <c:strCache>
                <c:ptCount val="1"/>
                <c:pt idx="0">
                  <c:v>Średnia zawartość s.m. w %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FF9900"/>
              </a:solidFill>
              <a:ln>
                <a:solidFill>
                  <a:srgbClr val="99CC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'Grafik-PL-PÓŁNOC'!$A$40:$A$53</c:f>
              <c:strCache>
                <c:ptCount val="14"/>
                <c:pt idx="0">
                  <c:v>PR39D60</c:v>
                </c:pt>
                <c:pt idx="1">
                  <c:v>PR39B56</c:v>
                </c:pt>
                <c:pt idx="2">
                  <c:v>PR39V43*</c:v>
                </c:pt>
                <c:pt idx="3">
                  <c:v>PR39K13</c:v>
                </c:pt>
                <c:pt idx="4">
                  <c:v>PR39G12</c:v>
                </c:pt>
                <c:pt idx="5">
                  <c:v>PR39R10</c:v>
                </c:pt>
                <c:pt idx="6">
                  <c:v>PR39H32</c:v>
                </c:pt>
                <c:pt idx="7">
                  <c:v>PR39T45</c:v>
                </c:pt>
                <c:pt idx="8">
                  <c:v>PR39A98</c:v>
                </c:pt>
                <c:pt idx="9">
                  <c:v>PR39W45</c:v>
                </c:pt>
                <c:pt idx="10">
                  <c:v>PR39D23</c:v>
                </c:pt>
                <c:pt idx="11">
                  <c:v>PR39F58</c:v>
                </c:pt>
                <c:pt idx="12">
                  <c:v>PR39R86</c:v>
                </c:pt>
                <c:pt idx="13">
                  <c:v>PR38B12</c:v>
                </c:pt>
              </c:strCache>
            </c:strRef>
          </c:cat>
          <c:val>
            <c:numRef>
              <c:f>'Grafik-PL-PÓŁNOC'!$F$40:$F$56</c:f>
              <c:numCache>
                <c:ptCount val="17"/>
                <c:pt idx="0">
                  <c:v>42.136</c:v>
                </c:pt>
                <c:pt idx="1">
                  <c:v>40.4873684211</c:v>
                </c:pt>
                <c:pt idx="2">
                  <c:v>40.098</c:v>
                </c:pt>
                <c:pt idx="3">
                  <c:v>40.905</c:v>
                </c:pt>
                <c:pt idx="4">
                  <c:v>41.6758333333</c:v>
                </c:pt>
                <c:pt idx="5">
                  <c:v>41.4230434783</c:v>
                </c:pt>
                <c:pt idx="6">
                  <c:v>39.9071428571</c:v>
                </c:pt>
                <c:pt idx="7">
                  <c:v>38.7377777778</c:v>
                </c:pt>
                <c:pt idx="8">
                  <c:v>39.5253571429</c:v>
                </c:pt>
                <c:pt idx="9">
                  <c:v>39.6103703704</c:v>
                </c:pt>
                <c:pt idx="10">
                  <c:v>39.645</c:v>
                </c:pt>
                <c:pt idx="11">
                  <c:v>38.27</c:v>
                </c:pt>
                <c:pt idx="12">
                  <c:v>38.6260869565</c:v>
                </c:pt>
                <c:pt idx="13">
                  <c:v>41.6366666667</c:v>
                </c:pt>
                <c:pt idx="14">
                  <c:v>40.93875</c:v>
                </c:pt>
                <c:pt idx="15">
                  <c:v>40.8533333333</c:v>
                </c:pt>
                <c:pt idx="16">
                  <c:v>41.2883333333</c:v>
                </c:pt>
              </c:numCache>
            </c:numRef>
          </c:val>
          <c:smooth val="0"/>
        </c:ser>
        <c:axId val="29958577"/>
        <c:axId val="1191738"/>
      </c:lineChart>
      <c:catAx>
        <c:axId val="47594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1" i="0" u="none" baseline="0"/>
            </a:pPr>
          </a:p>
        </c:txPr>
        <c:crossAx val="25698352"/>
        <c:crosses val="autoZero"/>
        <c:auto val="0"/>
        <c:lblOffset val="100"/>
        <c:tickLblSkip val="1"/>
        <c:noMultiLvlLbl val="0"/>
      </c:catAx>
      <c:valAx>
        <c:axId val="25698352"/>
        <c:scaling>
          <c:orientation val="minMax"/>
          <c:max val="17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1" i="0" u="none" baseline="0"/>
            </a:pPr>
          </a:p>
        </c:txPr>
        <c:crossAx val="47594615"/>
        <c:crossesAt val="1"/>
        <c:crossBetween val="between"/>
        <c:dispUnits/>
      </c:valAx>
      <c:catAx>
        <c:axId val="29958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/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191738"/>
        <c:crossesAt val="85"/>
        <c:auto val="0"/>
        <c:lblOffset val="100"/>
        <c:tickLblSkip val="1"/>
        <c:noMultiLvlLbl val="0"/>
      </c:catAx>
      <c:valAx>
        <c:axId val="1191738"/>
        <c:scaling>
          <c:orientation val="minMax"/>
          <c:max val="47"/>
          <c:min val="3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29958577"/>
        <c:crosses val="max"/>
        <c:crossBetween val="between"/>
        <c:dispUnits/>
        <c:majorUnit val="5"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2"/>
          <c:y val="0.1035"/>
          <c:w val="0.8787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895350</xdr:colOff>
      <xdr:row>0</xdr:row>
      <xdr:rowOff>228600</xdr:rowOff>
    </xdr:from>
    <xdr:to>
      <xdr:col>8</xdr:col>
      <xdr:colOff>1323975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228600"/>
          <a:ext cx="2838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</xdr:row>
      <xdr:rowOff>38100</xdr:rowOff>
    </xdr:from>
    <xdr:to>
      <xdr:col>10</xdr:col>
      <xdr:colOff>685800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171450" y="561975"/>
        <a:ext cx="97059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%20R%20E%20K\WYNIKI\WYNIKI%202008\2008-ISO-KISZONKA-PL-P&#211;&#321;NOC-wszystk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rnowtobi\My%20Documents\Kulturen\mais\Aergebnisse%20Anke\K%20Demo_Dedelo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8-ISO-Kiszonka-Niemira"/>
      <sheetName val="08-ISO-Kiszonka-Dobrzyniewo"/>
      <sheetName val="08-ISO-Kiszonka-Wiech"/>
      <sheetName val="08-ISO-Kiszonka-Wojtkowski"/>
      <sheetName val="08-ISO-Kiszonka-Samulski"/>
      <sheetName val="08-ISO-Kiszonka-Ołdakowski"/>
      <sheetName val="08-ISO-Kiszonka-Jankowski"/>
      <sheetName val="08-ISO-Kiszonka-Dąbkowski"/>
      <sheetName val="08-ISO-Kiszonka-Zawadzki"/>
      <sheetName val="08-ISO-Kiszonka-Tokarzewski"/>
      <sheetName val="08-ISO-Kiszonka-Rydzewski"/>
      <sheetName val="08-ISO-Kiszonka-Pieczulis"/>
      <sheetName val="08-ISO-Kiszonka-Skrodzki"/>
      <sheetName val="08-ISO-Kiszonka-Wiśniewski"/>
      <sheetName val="08-ISO-Kiszonka-Litwicki"/>
      <sheetName val="08-ISO-Kiszonka-UniAgro-PAT"/>
      <sheetName val="08-ISO-Kiszonka-Chęć"/>
      <sheetName val="08-ISO-Kiszonka-Styn"/>
      <sheetName val="08-ISO-Kiszonka-Danko"/>
      <sheetName val="08-ISO-Kiszonka-Wawrzyn"/>
      <sheetName val="08-ISO-Kiszonka-Kuczyński"/>
      <sheetName val="08-ISO-Kiszonka-Łozowski"/>
      <sheetName val="08-ISO-Kiszonka-Baum"/>
      <sheetName val="08-ISO-Kiszonka-Cywiński"/>
      <sheetName val="08-ISO-Kiszonka-Bałuch"/>
      <sheetName val="08-ISO-Kiszonka-Bałdy"/>
      <sheetName val="08-ISO-Kiszonka-Strug"/>
      <sheetName val="08-ISO-Kiszonka-Maczuga"/>
      <sheetName val="08-ISO-Kiszonka-Witkowo"/>
      <sheetName val="PLONY-POLSKA PÓŁNOCNA"/>
      <sheetName val="Grafik-PL-PÓŁNOC"/>
      <sheetName val="Sheet1"/>
    </sheetNames>
    <sheetDataSet>
      <sheetData sheetId="0">
        <row r="17">
          <cell r="C17">
            <v>82.7</v>
          </cell>
          <cell r="H17">
            <v>32.052696078431374</v>
          </cell>
          <cell r="I17">
            <v>47.4</v>
          </cell>
          <cell r="J17">
            <v>15.192977941176471</v>
          </cell>
        </row>
        <row r="19">
          <cell r="C19">
            <v>88</v>
          </cell>
          <cell r="H19">
            <v>30.5512196614942</v>
          </cell>
          <cell r="I19">
            <v>50.4</v>
          </cell>
          <cell r="J19">
            <v>15.397814709393076</v>
          </cell>
        </row>
        <row r="20">
          <cell r="C20">
            <v>77.3</v>
          </cell>
          <cell r="H20">
            <v>29.56032532257078</v>
          </cell>
          <cell r="I20">
            <v>44.45</v>
          </cell>
          <cell r="J20">
            <v>13.139564605882713</v>
          </cell>
        </row>
        <row r="22">
          <cell r="C22">
            <v>80</v>
          </cell>
          <cell r="H22">
            <v>30.19029292281377</v>
          </cell>
          <cell r="I22">
            <v>44.5</v>
          </cell>
          <cell r="J22">
            <v>13.43468035065213</v>
          </cell>
        </row>
        <row r="25">
          <cell r="C25">
            <v>80</v>
          </cell>
          <cell r="H25">
            <v>32.67423410228243</v>
          </cell>
          <cell r="I25">
            <v>44.8</v>
          </cell>
          <cell r="J25">
            <v>14.63805687782253</v>
          </cell>
        </row>
        <row r="29">
          <cell r="C29">
            <v>77.3</v>
          </cell>
          <cell r="H29">
            <v>38.05347463304708</v>
          </cell>
          <cell r="I29">
            <v>42.2</v>
          </cell>
          <cell r="J29">
            <v>16.05856629514587</v>
          </cell>
        </row>
      </sheetData>
      <sheetData sheetId="1">
        <row r="17">
          <cell r="C17">
            <v>93</v>
          </cell>
          <cell r="H17">
            <v>29.929078014184398</v>
          </cell>
          <cell r="I17">
            <v>33.57</v>
          </cell>
          <cell r="J17">
            <v>10.047191489361701</v>
          </cell>
        </row>
        <row r="19">
          <cell r="C19">
            <v>90</v>
          </cell>
          <cell r="H19">
            <v>31.29395218002813</v>
          </cell>
          <cell r="I19">
            <v>42.46</v>
          </cell>
          <cell r="J19">
            <v>13.287412095639944</v>
          </cell>
        </row>
        <row r="20">
          <cell r="C20">
            <v>90</v>
          </cell>
          <cell r="H20">
            <v>26.429567642956766</v>
          </cell>
          <cell r="I20">
            <v>45.25</v>
          </cell>
          <cell r="J20">
            <v>11.959379358437936</v>
          </cell>
        </row>
        <row r="22">
          <cell r="C22">
            <v>85</v>
          </cell>
          <cell r="H22">
            <v>31.95020746887967</v>
          </cell>
          <cell r="I22">
            <v>39.27</v>
          </cell>
          <cell r="J22">
            <v>12.546846473029047</v>
          </cell>
        </row>
        <row r="23">
          <cell r="C23">
            <v>85</v>
          </cell>
          <cell r="H23">
            <v>36.27049180327869</v>
          </cell>
          <cell r="I23">
            <v>37.22</v>
          </cell>
          <cell r="J23">
            <v>13.499877049180327</v>
          </cell>
        </row>
        <row r="25">
          <cell r="C25">
            <v>80</v>
          </cell>
          <cell r="H25">
            <v>34.62059620596206</v>
          </cell>
          <cell r="I25">
            <v>38.51</v>
          </cell>
          <cell r="J25">
            <v>13.332391598915988</v>
          </cell>
        </row>
        <row r="29">
          <cell r="C29">
            <v>85</v>
          </cell>
          <cell r="H29">
            <v>39.6</v>
          </cell>
          <cell r="I29">
            <v>37.87</v>
          </cell>
          <cell r="J29">
            <v>14.99652</v>
          </cell>
        </row>
        <row r="31">
          <cell r="C31">
            <v>93</v>
          </cell>
          <cell r="H31">
            <v>36.37566137566137</v>
          </cell>
          <cell r="I31">
            <v>35.14</v>
          </cell>
          <cell r="J31">
            <v>12.782407407407407</v>
          </cell>
        </row>
        <row r="32">
          <cell r="C32">
            <v>88</v>
          </cell>
          <cell r="H32">
            <v>28.871391076115486</v>
          </cell>
          <cell r="I32">
            <v>41.09</v>
          </cell>
          <cell r="J32">
            <v>11.863254593175855</v>
          </cell>
        </row>
      </sheetData>
      <sheetData sheetId="2">
        <row r="15">
          <cell r="C15">
            <v>96</v>
          </cell>
          <cell r="H15">
            <v>31.603905160390514</v>
          </cell>
          <cell r="I15">
            <v>45.5</v>
          </cell>
          <cell r="J15">
            <v>14.379776847977684</v>
          </cell>
        </row>
        <row r="19">
          <cell r="C19">
            <v>93</v>
          </cell>
          <cell r="H19">
            <v>33.27272727272727</v>
          </cell>
          <cell r="I19">
            <v>42.6</v>
          </cell>
          <cell r="J19">
            <v>14.174181818181818</v>
          </cell>
        </row>
        <row r="20">
          <cell r="C20">
            <v>90</v>
          </cell>
          <cell r="H20">
            <v>36.05721393034826</v>
          </cell>
          <cell r="I20">
            <v>46.2</v>
          </cell>
          <cell r="J20">
            <v>16.658432835820896</v>
          </cell>
        </row>
        <row r="22">
          <cell r="C22">
            <v>90</v>
          </cell>
          <cell r="H22">
            <v>34.803149606299215</v>
          </cell>
          <cell r="I22">
            <v>40.1</v>
          </cell>
          <cell r="J22">
            <v>13.956062992125986</v>
          </cell>
        </row>
        <row r="23">
          <cell r="C23">
            <v>93</v>
          </cell>
          <cell r="H23">
            <v>37.054263565891475</v>
          </cell>
          <cell r="I23">
            <v>44</v>
          </cell>
          <cell r="J23">
            <v>16.303875968992248</v>
          </cell>
        </row>
        <row r="25">
          <cell r="C25">
            <v>93</v>
          </cell>
          <cell r="H25">
            <v>38.13443072702332</v>
          </cell>
          <cell r="I25">
            <v>41.6</v>
          </cell>
          <cell r="J25">
            <v>15.863923182441702</v>
          </cell>
        </row>
        <row r="29">
          <cell r="C29">
            <v>96</v>
          </cell>
          <cell r="H29">
            <v>47.02325581395349</v>
          </cell>
          <cell r="I29">
            <v>40.8</v>
          </cell>
          <cell r="J29">
            <v>19.185488372093022</v>
          </cell>
        </row>
      </sheetData>
      <sheetData sheetId="3">
        <row r="12">
          <cell r="C12">
            <v>91.7</v>
          </cell>
          <cell r="H12">
            <v>38.888888888888886</v>
          </cell>
          <cell r="I12">
            <v>37.33</v>
          </cell>
          <cell r="J12">
            <v>14.51722222222222</v>
          </cell>
        </row>
        <row r="15">
          <cell r="C15">
            <v>91.7</v>
          </cell>
          <cell r="H15">
            <v>38.333333333333336</v>
          </cell>
          <cell r="I15">
            <v>38.33</v>
          </cell>
          <cell r="J15">
            <v>14.693166666666666</v>
          </cell>
        </row>
        <row r="16">
          <cell r="C16">
            <v>91.7</v>
          </cell>
          <cell r="H16">
            <v>36.94444444444444</v>
          </cell>
          <cell r="I16">
            <v>38.66</v>
          </cell>
          <cell r="J16">
            <v>14.28272222222222</v>
          </cell>
        </row>
        <row r="17">
          <cell r="C17">
            <v>91.7</v>
          </cell>
          <cell r="H17">
            <v>37.22222222222222</v>
          </cell>
          <cell r="I17">
            <v>38.33</v>
          </cell>
          <cell r="J17">
            <v>14.267277777777776</v>
          </cell>
        </row>
        <row r="19">
          <cell r="C19">
            <v>91.7</v>
          </cell>
          <cell r="H19">
            <v>40</v>
          </cell>
          <cell r="I19">
            <v>32.66</v>
          </cell>
          <cell r="J19">
            <v>13.063999999999998</v>
          </cell>
        </row>
        <row r="20">
          <cell r="C20">
            <v>91.7</v>
          </cell>
          <cell r="H20">
            <v>38.611111111111114</v>
          </cell>
          <cell r="I20">
            <v>38.33</v>
          </cell>
          <cell r="J20">
            <v>14.79963888888889</v>
          </cell>
        </row>
        <row r="23">
          <cell r="C23">
            <v>91.7</v>
          </cell>
          <cell r="H23">
            <v>36.80555555555556</v>
          </cell>
          <cell r="I23">
            <v>37.33</v>
          </cell>
          <cell r="J23">
            <v>13.739513888888888</v>
          </cell>
        </row>
        <row r="29">
          <cell r="C29">
            <v>91.7</v>
          </cell>
          <cell r="H29">
            <v>35.27777777777778</v>
          </cell>
          <cell r="I29">
            <v>40.33</v>
          </cell>
          <cell r="J29">
            <v>14.227527777777777</v>
          </cell>
        </row>
        <row r="31">
          <cell r="C31">
            <v>91.7</v>
          </cell>
          <cell r="H31">
            <v>38.47222222222222</v>
          </cell>
          <cell r="I31">
            <v>39.66</v>
          </cell>
          <cell r="J31">
            <v>15.258083333333332</v>
          </cell>
        </row>
        <row r="32">
          <cell r="C32">
            <v>91.7</v>
          </cell>
          <cell r="H32">
            <v>39.166666666666664</v>
          </cell>
          <cell r="I32">
            <v>39.33</v>
          </cell>
          <cell r="J32">
            <v>15.404249999999998</v>
          </cell>
        </row>
      </sheetData>
      <sheetData sheetId="4">
        <row r="12">
          <cell r="C12">
            <v>91.7</v>
          </cell>
          <cell r="H12">
            <v>34.72222222222222</v>
          </cell>
          <cell r="I12">
            <v>47.66</v>
          </cell>
          <cell r="J12">
            <v>16.548611111111107</v>
          </cell>
        </row>
        <row r="15">
          <cell r="C15">
            <v>91.7</v>
          </cell>
          <cell r="H15">
            <v>32.77777777777778</v>
          </cell>
          <cell r="I15">
            <v>49.3</v>
          </cell>
          <cell r="J15">
            <v>16.159444444444443</v>
          </cell>
        </row>
        <row r="16">
          <cell r="C16">
            <v>91.7</v>
          </cell>
          <cell r="H16">
            <v>36.94444444444444</v>
          </cell>
          <cell r="I16">
            <v>41.66</v>
          </cell>
          <cell r="J16">
            <v>15.391055555555553</v>
          </cell>
        </row>
        <row r="17">
          <cell r="C17">
            <v>91.7</v>
          </cell>
          <cell r="H17">
            <v>35.833333333333336</v>
          </cell>
          <cell r="I17">
            <v>42.66</v>
          </cell>
          <cell r="J17">
            <v>15.2865</v>
          </cell>
        </row>
        <row r="19">
          <cell r="C19">
            <v>91.7</v>
          </cell>
          <cell r="H19">
            <v>36.80555555555556</v>
          </cell>
          <cell r="I19">
            <v>44.3</v>
          </cell>
          <cell r="J19">
            <v>16.304861111111112</v>
          </cell>
        </row>
        <row r="20">
          <cell r="C20">
            <v>91.7</v>
          </cell>
          <cell r="H20">
            <v>34.02777777777778</v>
          </cell>
          <cell r="I20">
            <v>43.66</v>
          </cell>
          <cell r="J20">
            <v>14.856527777777776</v>
          </cell>
        </row>
        <row r="23">
          <cell r="C23">
            <v>91.7</v>
          </cell>
          <cell r="H23">
            <v>33.888888888888886</v>
          </cell>
          <cell r="I23">
            <v>45.33</v>
          </cell>
          <cell r="J23">
            <v>15.361833333333331</v>
          </cell>
        </row>
        <row r="29">
          <cell r="C29">
            <v>91.7</v>
          </cell>
          <cell r="H29">
            <v>32.22222222222222</v>
          </cell>
          <cell r="I29">
            <v>40.66</v>
          </cell>
          <cell r="J29">
            <v>13.101555555555553</v>
          </cell>
        </row>
        <row r="31">
          <cell r="C31">
            <v>91.7</v>
          </cell>
          <cell r="H31">
            <v>32.77777777777778</v>
          </cell>
          <cell r="I31">
            <v>44.33</v>
          </cell>
          <cell r="J31">
            <v>14.530388888888888</v>
          </cell>
        </row>
        <row r="32">
          <cell r="C32">
            <v>91.7</v>
          </cell>
          <cell r="H32">
            <v>33.47222222222222</v>
          </cell>
          <cell r="I32">
            <v>43.66</v>
          </cell>
          <cell r="J32">
            <v>14.613972222222221</v>
          </cell>
        </row>
      </sheetData>
      <sheetData sheetId="5">
        <row r="12">
          <cell r="C12">
            <v>85.3</v>
          </cell>
          <cell r="H12">
            <v>37</v>
          </cell>
          <cell r="I12">
            <v>47.33</v>
          </cell>
          <cell r="J12">
            <v>17.5121</v>
          </cell>
        </row>
        <row r="15">
          <cell r="C15">
            <v>85.3</v>
          </cell>
          <cell r="H15">
            <v>38.166666666666664</v>
          </cell>
          <cell r="I15">
            <v>44.33</v>
          </cell>
          <cell r="J15">
            <v>16.91928333333333</v>
          </cell>
        </row>
        <row r="16">
          <cell r="C16">
            <v>85.3</v>
          </cell>
          <cell r="H16">
            <v>37</v>
          </cell>
          <cell r="I16">
            <v>45.3</v>
          </cell>
          <cell r="J16">
            <v>16.761</v>
          </cell>
        </row>
        <row r="17">
          <cell r="C17">
            <v>85.3</v>
          </cell>
          <cell r="H17">
            <v>39.666666666666664</v>
          </cell>
          <cell r="I17">
            <v>42.66</v>
          </cell>
          <cell r="J17">
            <v>16.921799999999998</v>
          </cell>
        </row>
        <row r="19">
          <cell r="C19">
            <v>85.3</v>
          </cell>
          <cell r="H19">
            <v>35.833333333333336</v>
          </cell>
          <cell r="I19">
            <v>37.3</v>
          </cell>
          <cell r="J19">
            <v>13.365833333333333</v>
          </cell>
        </row>
        <row r="20">
          <cell r="C20">
            <v>85.3</v>
          </cell>
          <cell r="H20">
            <v>32.666666666666664</v>
          </cell>
          <cell r="I20">
            <v>39.66</v>
          </cell>
          <cell r="J20">
            <v>12.955599999999997</v>
          </cell>
        </row>
        <row r="23">
          <cell r="C23">
            <v>85.3</v>
          </cell>
          <cell r="H23">
            <v>34.5</v>
          </cell>
          <cell r="I23">
            <v>37.33</v>
          </cell>
          <cell r="J23">
            <v>12.87885</v>
          </cell>
        </row>
        <row r="29">
          <cell r="C29">
            <v>85.3</v>
          </cell>
          <cell r="H29">
            <v>33.5</v>
          </cell>
          <cell r="I29">
            <v>45.66</v>
          </cell>
          <cell r="J29">
            <v>15.2961</v>
          </cell>
        </row>
        <row r="31">
          <cell r="C31">
            <v>85.3</v>
          </cell>
          <cell r="H31">
            <v>33.333333333333336</v>
          </cell>
          <cell r="I31">
            <v>38.33</v>
          </cell>
          <cell r="J31">
            <v>12.776666666666667</v>
          </cell>
        </row>
        <row r="32">
          <cell r="C32">
            <v>85.3</v>
          </cell>
          <cell r="H32">
            <v>37.666666666666664</v>
          </cell>
          <cell r="I32">
            <v>37.66</v>
          </cell>
          <cell r="J32">
            <v>14.185266666666664</v>
          </cell>
        </row>
      </sheetData>
      <sheetData sheetId="6">
        <row r="12">
          <cell r="C12">
            <v>90.3</v>
          </cell>
          <cell r="H12">
            <v>36.8</v>
          </cell>
          <cell r="I12">
            <v>48.33</v>
          </cell>
          <cell r="J12">
            <v>17.785439999999998</v>
          </cell>
        </row>
        <row r="15">
          <cell r="C15">
            <v>90.3</v>
          </cell>
          <cell r="H15">
            <v>34.13333333333333</v>
          </cell>
          <cell r="I15">
            <v>47.33</v>
          </cell>
          <cell r="J15">
            <v>16.155306666666664</v>
          </cell>
        </row>
        <row r="16">
          <cell r="C16">
            <v>90.3</v>
          </cell>
          <cell r="H16">
            <v>30.4</v>
          </cell>
          <cell r="I16">
            <v>45.33</v>
          </cell>
          <cell r="J16">
            <v>13.78032</v>
          </cell>
        </row>
        <row r="17">
          <cell r="C17">
            <v>90.3</v>
          </cell>
          <cell r="H17">
            <v>35.733333333333334</v>
          </cell>
          <cell r="I17">
            <v>49.33</v>
          </cell>
          <cell r="J17">
            <v>17.627253333333332</v>
          </cell>
        </row>
        <row r="19">
          <cell r="C19">
            <v>90.3</v>
          </cell>
          <cell r="H19">
            <v>38.53333333333333</v>
          </cell>
          <cell r="I19">
            <v>45</v>
          </cell>
          <cell r="J19">
            <v>17.34</v>
          </cell>
        </row>
        <row r="20">
          <cell r="C20">
            <v>90.3</v>
          </cell>
          <cell r="H20">
            <v>35.333333333333336</v>
          </cell>
          <cell r="I20">
            <v>44</v>
          </cell>
          <cell r="J20">
            <v>15.546666666666667</v>
          </cell>
        </row>
        <row r="23">
          <cell r="C23">
            <v>90.3</v>
          </cell>
          <cell r="H23">
            <v>31.066666666666666</v>
          </cell>
          <cell r="I23">
            <v>44.66</v>
          </cell>
          <cell r="J23">
            <v>13.874373333333333</v>
          </cell>
        </row>
        <row r="29">
          <cell r="C29">
            <v>90.3</v>
          </cell>
          <cell r="H29">
            <v>29.333333333333332</v>
          </cell>
          <cell r="I29">
            <v>45.66</v>
          </cell>
          <cell r="J29">
            <v>13.3936</v>
          </cell>
        </row>
        <row r="31">
          <cell r="C31">
            <v>90.3</v>
          </cell>
          <cell r="H31">
            <v>37.06666666666667</v>
          </cell>
          <cell r="I31">
            <v>48.33</v>
          </cell>
          <cell r="J31">
            <v>17.91432</v>
          </cell>
        </row>
        <row r="32">
          <cell r="C32">
            <v>90.3</v>
          </cell>
          <cell r="H32">
            <v>35.333333333333336</v>
          </cell>
          <cell r="I32">
            <v>46.33</v>
          </cell>
          <cell r="J32">
            <v>16.369933333333332</v>
          </cell>
        </row>
      </sheetData>
      <sheetData sheetId="7">
        <row r="12">
          <cell r="C12">
            <v>74.33</v>
          </cell>
          <cell r="H12">
            <v>34.78260869565217</v>
          </cell>
          <cell r="I12">
            <v>35</v>
          </cell>
          <cell r="J12">
            <v>12.17391304347826</v>
          </cell>
        </row>
        <row r="15">
          <cell r="C15">
            <v>74.33</v>
          </cell>
          <cell r="H15">
            <v>40</v>
          </cell>
          <cell r="I15">
            <v>37</v>
          </cell>
          <cell r="J15">
            <v>14.8</v>
          </cell>
        </row>
        <row r="16">
          <cell r="C16">
            <v>74.33</v>
          </cell>
          <cell r="H16">
            <v>38.405797101449274</v>
          </cell>
          <cell r="I16">
            <v>35.66</v>
          </cell>
          <cell r="J16">
            <v>13.69550724637681</v>
          </cell>
        </row>
        <row r="17">
          <cell r="C17">
            <v>74.33</v>
          </cell>
          <cell r="H17">
            <v>34.78260869565217</v>
          </cell>
          <cell r="I17">
            <v>36</v>
          </cell>
          <cell r="J17">
            <v>12.521739130434783</v>
          </cell>
        </row>
        <row r="19">
          <cell r="C19">
            <v>74.33</v>
          </cell>
          <cell r="H19">
            <v>40.43478260869565</v>
          </cell>
          <cell r="I19">
            <v>36</v>
          </cell>
          <cell r="J19">
            <v>14.556521739130433</v>
          </cell>
        </row>
        <row r="20">
          <cell r="C20">
            <v>74.33</v>
          </cell>
          <cell r="H20">
            <v>37.10144927536232</v>
          </cell>
          <cell r="I20">
            <v>34</v>
          </cell>
          <cell r="J20">
            <v>12.614492753623189</v>
          </cell>
        </row>
        <row r="23">
          <cell r="C23">
            <v>74.33</v>
          </cell>
          <cell r="H23">
            <v>38.405797101449274</v>
          </cell>
          <cell r="I23">
            <v>36.33</v>
          </cell>
          <cell r="J23">
            <v>13.95282608695652</v>
          </cell>
        </row>
        <row r="29">
          <cell r="C29">
            <v>74.33</v>
          </cell>
          <cell r="H29">
            <v>34.20289855072464</v>
          </cell>
          <cell r="I29">
            <v>34.33</v>
          </cell>
          <cell r="J29">
            <v>11.741855072463768</v>
          </cell>
        </row>
        <row r="31">
          <cell r="C31">
            <v>74.33</v>
          </cell>
          <cell r="H31">
            <v>37.68115942028985</v>
          </cell>
          <cell r="I31">
            <v>39.33</v>
          </cell>
          <cell r="J31">
            <v>14.819999999999999</v>
          </cell>
        </row>
        <row r="32">
          <cell r="C32">
            <v>74.33</v>
          </cell>
          <cell r="H32">
            <v>37.10144927536232</v>
          </cell>
          <cell r="I32">
            <v>39.66</v>
          </cell>
          <cell r="J32">
            <v>14.714434782608697</v>
          </cell>
        </row>
      </sheetData>
      <sheetData sheetId="8">
        <row r="8">
          <cell r="C8">
            <v>82.7</v>
          </cell>
          <cell r="H8">
            <v>30.104166666666668</v>
          </cell>
          <cell r="I8">
            <v>41.55</v>
          </cell>
          <cell r="J8">
            <v>12.50828125</v>
          </cell>
        </row>
        <row r="9">
          <cell r="C9">
            <v>82.7</v>
          </cell>
          <cell r="H9">
            <v>30.364583333333332</v>
          </cell>
          <cell r="I9">
            <v>43.71</v>
          </cell>
          <cell r="J9">
            <v>13.272359374999999</v>
          </cell>
        </row>
        <row r="10">
          <cell r="C10">
            <v>82.7</v>
          </cell>
          <cell r="H10">
            <v>32.8125</v>
          </cell>
          <cell r="I10">
            <v>43.71</v>
          </cell>
          <cell r="J10">
            <v>14.34234375</v>
          </cell>
        </row>
        <row r="11">
          <cell r="C11">
            <v>82.7</v>
          </cell>
          <cell r="H11">
            <v>33.385416666666664</v>
          </cell>
          <cell r="I11">
            <v>41.74</v>
          </cell>
          <cell r="J11">
            <v>13.935072916666666</v>
          </cell>
        </row>
        <row r="12">
          <cell r="C12">
            <v>82.7</v>
          </cell>
          <cell r="H12">
            <v>33.958333333333336</v>
          </cell>
          <cell r="I12">
            <v>43.13</v>
          </cell>
          <cell r="J12">
            <v>14.64622916666667</v>
          </cell>
        </row>
        <row r="15">
          <cell r="C15">
            <v>82.7</v>
          </cell>
          <cell r="H15">
            <v>33.020833333333336</v>
          </cell>
          <cell r="I15">
            <v>42.02</v>
          </cell>
          <cell r="J15">
            <v>13.875354166666668</v>
          </cell>
        </row>
        <row r="16">
          <cell r="C16">
            <v>82.7</v>
          </cell>
          <cell r="H16">
            <v>34.166666666666664</v>
          </cell>
          <cell r="I16">
            <v>45.02</v>
          </cell>
          <cell r="J16">
            <v>15.381833333333335</v>
          </cell>
        </row>
        <row r="17">
          <cell r="C17">
            <v>82.7</v>
          </cell>
          <cell r="H17">
            <v>32.5</v>
          </cell>
          <cell r="I17">
            <v>41.03</v>
          </cell>
          <cell r="J17">
            <v>13.334750000000001</v>
          </cell>
        </row>
        <row r="19">
          <cell r="C19">
            <v>82.7</v>
          </cell>
          <cell r="H19">
            <v>34.895833333333336</v>
          </cell>
          <cell r="I19">
            <v>45.25</v>
          </cell>
          <cell r="J19">
            <v>15.790364583333336</v>
          </cell>
        </row>
        <row r="20">
          <cell r="C20">
            <v>82.7</v>
          </cell>
          <cell r="H20">
            <v>35.46875</v>
          </cell>
          <cell r="I20">
            <v>41</v>
          </cell>
          <cell r="J20">
            <v>14.5421875</v>
          </cell>
        </row>
        <row r="23">
          <cell r="C23">
            <v>82.7</v>
          </cell>
          <cell r="H23">
            <v>34.427083333333336</v>
          </cell>
          <cell r="I23">
            <v>39.66</v>
          </cell>
          <cell r="J23">
            <v>13.65378125</v>
          </cell>
        </row>
      </sheetData>
      <sheetData sheetId="9">
        <row r="8">
          <cell r="C8">
            <v>82.7</v>
          </cell>
          <cell r="H8">
            <v>29.772727272727273</v>
          </cell>
          <cell r="I8">
            <v>47.76</v>
          </cell>
          <cell r="J8">
            <v>14.219454545454546</v>
          </cell>
        </row>
        <row r="9">
          <cell r="C9">
            <v>82.7</v>
          </cell>
          <cell r="H9">
            <v>29.09090909090909</v>
          </cell>
          <cell r="I9">
            <v>47.29</v>
          </cell>
          <cell r="J9">
            <v>13.757090909090909</v>
          </cell>
        </row>
        <row r="10">
          <cell r="C10">
            <v>82.7</v>
          </cell>
          <cell r="H10">
            <v>32.65151515151515</v>
          </cell>
          <cell r="I10">
            <v>38.15</v>
          </cell>
          <cell r="J10">
            <v>12.456553030303027</v>
          </cell>
        </row>
        <row r="11">
          <cell r="C11">
            <v>82.7</v>
          </cell>
          <cell r="H11">
            <v>31.21212121212121</v>
          </cell>
          <cell r="I11">
            <v>48.74</v>
          </cell>
          <cell r="J11">
            <v>15.212787878787879</v>
          </cell>
        </row>
        <row r="12">
          <cell r="C12">
            <v>82.7</v>
          </cell>
          <cell r="H12">
            <v>30.984848484848484</v>
          </cell>
          <cell r="I12">
            <v>39.51</v>
          </cell>
          <cell r="J12">
            <v>12.242113636363635</v>
          </cell>
        </row>
        <row r="15">
          <cell r="C15">
            <v>82.7</v>
          </cell>
          <cell r="H15">
            <v>30.757575757575758</v>
          </cell>
          <cell r="I15">
            <v>41.46</v>
          </cell>
          <cell r="J15">
            <v>12.75209090909091</v>
          </cell>
        </row>
        <row r="16">
          <cell r="C16">
            <v>82.7</v>
          </cell>
          <cell r="H16">
            <v>31.439393939393938</v>
          </cell>
          <cell r="I16">
            <v>40.23</v>
          </cell>
          <cell r="J16">
            <v>12.64806818181818</v>
          </cell>
        </row>
        <row r="17">
          <cell r="C17">
            <v>82.7</v>
          </cell>
          <cell r="H17">
            <v>34.84848484848485</v>
          </cell>
          <cell r="I17">
            <v>36.38</v>
          </cell>
          <cell r="J17">
            <v>12.67787878787879</v>
          </cell>
        </row>
        <row r="19">
          <cell r="C19">
            <v>82.7</v>
          </cell>
          <cell r="H19">
            <v>31.931818181818183</v>
          </cell>
          <cell r="I19">
            <v>46.76</v>
          </cell>
          <cell r="J19">
            <v>14.931318181818183</v>
          </cell>
        </row>
        <row r="20">
          <cell r="C20">
            <v>82.7</v>
          </cell>
          <cell r="H20">
            <v>36.21212121212121</v>
          </cell>
          <cell r="I20">
            <v>38.74</v>
          </cell>
          <cell r="J20">
            <v>14.028575757575759</v>
          </cell>
        </row>
        <row r="23">
          <cell r="C23">
            <v>82.7</v>
          </cell>
          <cell r="H23">
            <v>32.65151515151515</v>
          </cell>
          <cell r="I23">
            <v>53.43</v>
          </cell>
          <cell r="J23">
            <v>17.445704545454543</v>
          </cell>
        </row>
      </sheetData>
      <sheetData sheetId="10">
        <row r="8">
          <cell r="C8">
            <v>82.7</v>
          </cell>
          <cell r="H8">
            <v>32.758620689655174</v>
          </cell>
          <cell r="I8">
            <v>44.05</v>
          </cell>
          <cell r="J8">
            <v>14.430172413793102</v>
          </cell>
        </row>
        <row r="9">
          <cell r="C9">
            <v>82.7</v>
          </cell>
          <cell r="H9">
            <v>32.701149425287355</v>
          </cell>
          <cell r="I9">
            <v>35.57</v>
          </cell>
          <cell r="J9">
            <v>11.631798850574713</v>
          </cell>
        </row>
        <row r="10">
          <cell r="C10">
            <v>82.7</v>
          </cell>
          <cell r="H10">
            <v>35.05747126436781</v>
          </cell>
          <cell r="I10">
            <v>37.79</v>
          </cell>
          <cell r="J10">
            <v>13.248218390804595</v>
          </cell>
        </row>
        <row r="11">
          <cell r="C11">
            <v>82.7</v>
          </cell>
          <cell r="H11">
            <v>35.632183908045974</v>
          </cell>
          <cell r="I11">
            <v>38.32</v>
          </cell>
          <cell r="J11">
            <v>13.654252873563216</v>
          </cell>
        </row>
        <row r="12">
          <cell r="C12">
            <v>82.7</v>
          </cell>
          <cell r="H12">
            <v>34.48275862068966</v>
          </cell>
          <cell r="I12">
            <v>35.4</v>
          </cell>
          <cell r="J12">
            <v>12.206896551724139</v>
          </cell>
        </row>
        <row r="15">
          <cell r="C15">
            <v>82.7</v>
          </cell>
          <cell r="H15">
            <v>33.333333333333336</v>
          </cell>
          <cell r="I15">
            <v>35.55</v>
          </cell>
          <cell r="J15">
            <v>11.85</v>
          </cell>
        </row>
        <row r="16">
          <cell r="C16">
            <v>82.7</v>
          </cell>
          <cell r="H16">
            <v>35.05747126436781</v>
          </cell>
          <cell r="I16">
            <v>34.22</v>
          </cell>
          <cell r="J16">
            <v>11.996666666666664</v>
          </cell>
        </row>
        <row r="17">
          <cell r="C17">
            <v>82.7</v>
          </cell>
          <cell r="H17">
            <v>34.770114942528735</v>
          </cell>
          <cell r="I17">
            <v>30</v>
          </cell>
          <cell r="J17">
            <v>10.431034482758621</v>
          </cell>
        </row>
        <row r="19">
          <cell r="C19">
            <v>82.7</v>
          </cell>
          <cell r="H19">
            <v>35.632183908045974</v>
          </cell>
          <cell r="I19">
            <v>29.77</v>
          </cell>
          <cell r="J19">
            <v>10.607701149425287</v>
          </cell>
        </row>
        <row r="20">
          <cell r="C20">
            <v>82.7</v>
          </cell>
          <cell r="H20">
            <v>35.51724137931034</v>
          </cell>
          <cell r="I20">
            <v>28.51</v>
          </cell>
          <cell r="J20">
            <v>10.125965517241378</v>
          </cell>
        </row>
        <row r="23">
          <cell r="C23">
            <v>82.7</v>
          </cell>
          <cell r="H23">
            <v>35.747126436781606</v>
          </cell>
          <cell r="I23">
            <v>33.03</v>
          </cell>
          <cell r="J23">
            <v>11.807275862068966</v>
          </cell>
        </row>
      </sheetData>
      <sheetData sheetId="11">
        <row r="8">
          <cell r="C8">
            <v>82.7</v>
          </cell>
          <cell r="H8">
            <v>38.341543513957305</v>
          </cell>
          <cell r="I8">
            <v>31</v>
          </cell>
          <cell r="J8">
            <v>11.885878489326764</v>
          </cell>
        </row>
        <row r="9">
          <cell r="C9">
            <v>82.7</v>
          </cell>
          <cell r="H9">
            <v>39.983579638752055</v>
          </cell>
          <cell r="I9">
            <v>32.3</v>
          </cell>
          <cell r="J9">
            <v>12.914696223316913</v>
          </cell>
        </row>
        <row r="10">
          <cell r="C10">
            <v>82.7</v>
          </cell>
          <cell r="H10">
            <v>39.32676518883415</v>
          </cell>
          <cell r="I10">
            <v>31.66</v>
          </cell>
          <cell r="J10">
            <v>12.450853858784892</v>
          </cell>
        </row>
        <row r="11">
          <cell r="C11">
            <v>82.7</v>
          </cell>
          <cell r="H11">
            <v>42.03612479474548</v>
          </cell>
          <cell r="I11">
            <v>34.66</v>
          </cell>
          <cell r="J11">
            <v>14.569720853858783</v>
          </cell>
        </row>
        <row r="12">
          <cell r="C12">
            <v>82.7</v>
          </cell>
          <cell r="H12">
            <v>41.46141215106732</v>
          </cell>
          <cell r="I12">
            <v>35.66</v>
          </cell>
          <cell r="J12">
            <v>14.785139573070605</v>
          </cell>
        </row>
        <row r="15">
          <cell r="C15">
            <v>82.7</v>
          </cell>
          <cell r="H15">
            <v>39.983579638752055</v>
          </cell>
          <cell r="I15">
            <v>34.3</v>
          </cell>
          <cell r="J15">
            <v>13.714367816091954</v>
          </cell>
        </row>
        <row r="16">
          <cell r="C16">
            <v>82.7</v>
          </cell>
          <cell r="H16">
            <v>42.03612479474548</v>
          </cell>
          <cell r="I16">
            <v>29</v>
          </cell>
          <cell r="J16">
            <v>12.19047619047619</v>
          </cell>
        </row>
        <row r="17">
          <cell r="C17">
            <v>82.7</v>
          </cell>
          <cell r="H17">
            <v>40.311986863711</v>
          </cell>
          <cell r="I17">
            <v>33</v>
          </cell>
          <cell r="J17">
            <v>13.302955665024628</v>
          </cell>
        </row>
        <row r="19">
          <cell r="C19">
            <v>82.7</v>
          </cell>
          <cell r="H19">
            <v>42.118226600985224</v>
          </cell>
          <cell r="I19">
            <v>34.66</v>
          </cell>
          <cell r="J19">
            <v>14.598177339901476</v>
          </cell>
        </row>
        <row r="20">
          <cell r="C20">
            <v>82.7</v>
          </cell>
          <cell r="H20">
            <v>41.87192118226601</v>
          </cell>
          <cell r="I20">
            <v>33</v>
          </cell>
          <cell r="J20">
            <v>13.817733990147783</v>
          </cell>
        </row>
        <row r="23">
          <cell r="C23">
            <v>82.7</v>
          </cell>
          <cell r="H23">
            <v>42.52873563218391</v>
          </cell>
          <cell r="I23">
            <v>32.66</v>
          </cell>
          <cell r="J23">
            <v>13.889885057471263</v>
          </cell>
        </row>
      </sheetData>
      <sheetData sheetId="12">
        <row r="8">
          <cell r="C8">
            <v>85</v>
          </cell>
          <cell r="H8">
            <v>45.575221238938056</v>
          </cell>
          <cell r="I8">
            <v>33.3</v>
          </cell>
          <cell r="J8">
            <v>15.176548672566371</v>
          </cell>
        </row>
        <row r="9">
          <cell r="C9">
            <v>85</v>
          </cell>
          <cell r="H9">
            <v>42.92035398230089</v>
          </cell>
          <cell r="I9">
            <v>32</v>
          </cell>
          <cell r="J9">
            <v>13.734513274336285</v>
          </cell>
        </row>
        <row r="10">
          <cell r="C10">
            <v>85</v>
          </cell>
          <cell r="H10">
            <v>46.23893805309734</v>
          </cell>
          <cell r="I10">
            <v>32</v>
          </cell>
          <cell r="J10">
            <v>14.79646017699115</v>
          </cell>
        </row>
        <row r="11">
          <cell r="C11">
            <v>85</v>
          </cell>
          <cell r="H11">
            <v>46.75516224188791</v>
          </cell>
          <cell r="I11">
            <v>34.3</v>
          </cell>
          <cell r="J11">
            <v>16.03702064896755</v>
          </cell>
        </row>
        <row r="12">
          <cell r="C12">
            <v>85</v>
          </cell>
          <cell r="H12">
            <v>47.49262536873157</v>
          </cell>
          <cell r="I12">
            <v>35.7</v>
          </cell>
          <cell r="J12">
            <v>16.954867256637172</v>
          </cell>
        </row>
        <row r="15">
          <cell r="C15">
            <v>85</v>
          </cell>
          <cell r="H15">
            <v>46.75516224188791</v>
          </cell>
          <cell r="I15">
            <v>34</v>
          </cell>
          <cell r="J15">
            <v>15.896755162241888</v>
          </cell>
        </row>
        <row r="16">
          <cell r="C16">
            <v>85</v>
          </cell>
          <cell r="H16">
            <v>46.23893805309734</v>
          </cell>
          <cell r="I16">
            <v>28.3</v>
          </cell>
          <cell r="J16">
            <v>13.085619469026549</v>
          </cell>
        </row>
        <row r="17">
          <cell r="C17">
            <v>85</v>
          </cell>
          <cell r="H17">
            <v>46.23893805309734</v>
          </cell>
          <cell r="I17">
            <v>32.8</v>
          </cell>
          <cell r="J17">
            <v>15.166371681415926</v>
          </cell>
        </row>
        <row r="19">
          <cell r="C19">
            <v>85</v>
          </cell>
          <cell r="H19">
            <v>48.525073746312685</v>
          </cell>
          <cell r="I19">
            <v>37</v>
          </cell>
          <cell r="J19">
            <v>17.954277286135692</v>
          </cell>
        </row>
        <row r="20">
          <cell r="C20">
            <v>85</v>
          </cell>
          <cell r="H20">
            <v>46.976401179941</v>
          </cell>
          <cell r="I20">
            <v>33.66</v>
          </cell>
          <cell r="J20">
            <v>15.812256637168138</v>
          </cell>
        </row>
        <row r="23">
          <cell r="C23">
            <v>85</v>
          </cell>
          <cell r="H23">
            <v>48.008849557522126</v>
          </cell>
          <cell r="I23">
            <v>32.66</v>
          </cell>
          <cell r="J23">
            <v>15.679690265486725</v>
          </cell>
        </row>
      </sheetData>
      <sheetData sheetId="13">
        <row r="8">
          <cell r="C8">
            <v>82.7</v>
          </cell>
          <cell r="H8">
            <v>35.46296296296296</v>
          </cell>
          <cell r="I8">
            <v>51.66</v>
          </cell>
          <cell r="J8">
            <v>18.320166666666665</v>
          </cell>
        </row>
        <row r="9">
          <cell r="C9">
            <v>82.7</v>
          </cell>
          <cell r="H9">
            <v>35.925925925925924</v>
          </cell>
          <cell r="I9">
            <v>52</v>
          </cell>
          <cell r="J9">
            <v>18.68148148148148</v>
          </cell>
        </row>
        <row r="10">
          <cell r="C10">
            <v>82.7</v>
          </cell>
          <cell r="H10">
            <v>36.851851851851855</v>
          </cell>
          <cell r="I10">
            <v>48.66</v>
          </cell>
          <cell r="J10">
            <v>17.932111111111112</v>
          </cell>
        </row>
        <row r="11">
          <cell r="C11">
            <v>82.7</v>
          </cell>
          <cell r="H11">
            <v>37.129629629629626</v>
          </cell>
          <cell r="I11">
            <v>48</v>
          </cell>
          <cell r="J11">
            <v>17.822222222222223</v>
          </cell>
        </row>
        <row r="12">
          <cell r="C12">
            <v>82.7</v>
          </cell>
          <cell r="H12">
            <v>38.888888888888886</v>
          </cell>
          <cell r="I12">
            <v>47.33</v>
          </cell>
          <cell r="J12">
            <v>18.40611111111111</v>
          </cell>
        </row>
        <row r="15">
          <cell r="C15">
            <v>82.7</v>
          </cell>
          <cell r="H15">
            <v>38.7037037037037</v>
          </cell>
          <cell r="I15">
            <v>46</v>
          </cell>
          <cell r="J15">
            <v>17.803703703703704</v>
          </cell>
        </row>
        <row r="16">
          <cell r="C16">
            <v>82.7</v>
          </cell>
          <cell r="H16">
            <v>39.074074074074076</v>
          </cell>
          <cell r="I16">
            <v>48.33</v>
          </cell>
          <cell r="J16">
            <v>18.8845</v>
          </cell>
        </row>
        <row r="17">
          <cell r="C17">
            <v>82.7</v>
          </cell>
          <cell r="H17">
            <v>38.333333333333336</v>
          </cell>
          <cell r="I17">
            <v>49.3</v>
          </cell>
          <cell r="J17">
            <v>18.898333333333333</v>
          </cell>
        </row>
        <row r="19">
          <cell r="C19">
            <v>82.7</v>
          </cell>
          <cell r="H19">
            <v>39.166666666666664</v>
          </cell>
          <cell r="I19">
            <v>47.66</v>
          </cell>
          <cell r="J19">
            <v>18.666833333333333</v>
          </cell>
        </row>
        <row r="20">
          <cell r="C20">
            <v>82.7</v>
          </cell>
          <cell r="H20">
            <v>39.44444444444444</v>
          </cell>
          <cell r="I20">
            <v>51.6</v>
          </cell>
          <cell r="J20">
            <v>20.35333333333333</v>
          </cell>
        </row>
        <row r="23">
          <cell r="C23">
            <v>82.7</v>
          </cell>
          <cell r="H23">
            <v>39.351851851851855</v>
          </cell>
          <cell r="I23">
            <v>49.3</v>
          </cell>
          <cell r="J23">
            <v>19.400462962962962</v>
          </cell>
        </row>
      </sheetData>
      <sheetData sheetId="14">
        <row r="8">
          <cell r="C8">
            <v>82.7</v>
          </cell>
          <cell r="H8">
            <v>35.50228310502283</v>
          </cell>
          <cell r="I8">
            <v>49.33</v>
          </cell>
          <cell r="J8">
            <v>17.513276255707762</v>
          </cell>
        </row>
        <row r="9">
          <cell r="C9">
            <v>82.7</v>
          </cell>
          <cell r="H9">
            <v>35.67351598173516</v>
          </cell>
          <cell r="I9">
            <v>49.66</v>
          </cell>
          <cell r="J9">
            <v>17.71546803652968</v>
          </cell>
        </row>
        <row r="10">
          <cell r="C10">
            <v>82.7</v>
          </cell>
          <cell r="H10">
            <v>35.67351598173516</v>
          </cell>
          <cell r="I10">
            <v>53</v>
          </cell>
          <cell r="J10">
            <v>18.906963470319635</v>
          </cell>
        </row>
        <row r="11">
          <cell r="C11">
            <v>82.7</v>
          </cell>
          <cell r="H11">
            <v>36.64383561643836</v>
          </cell>
          <cell r="I11">
            <v>53</v>
          </cell>
          <cell r="J11">
            <v>19.42123287671233</v>
          </cell>
        </row>
        <row r="12">
          <cell r="C12">
            <v>82.7</v>
          </cell>
          <cell r="H12">
            <v>36.986301369863014</v>
          </cell>
          <cell r="I12">
            <v>54.7</v>
          </cell>
          <cell r="J12">
            <v>20.231506849315068</v>
          </cell>
        </row>
        <row r="15">
          <cell r="C15">
            <v>82.7</v>
          </cell>
          <cell r="H15">
            <v>36.3013698630137</v>
          </cell>
          <cell r="I15">
            <v>52.6</v>
          </cell>
          <cell r="J15">
            <v>19.094520547945205</v>
          </cell>
        </row>
        <row r="16">
          <cell r="C16">
            <v>82.7</v>
          </cell>
          <cell r="H16">
            <v>36.986301369863014</v>
          </cell>
          <cell r="I16">
            <v>54</v>
          </cell>
          <cell r="J16">
            <v>19.972602739726028</v>
          </cell>
        </row>
        <row r="17">
          <cell r="C17">
            <v>82.7</v>
          </cell>
          <cell r="H17">
            <v>37.55707762557078</v>
          </cell>
          <cell r="I17">
            <v>48</v>
          </cell>
          <cell r="J17">
            <v>18.027397260273975</v>
          </cell>
        </row>
        <row r="19">
          <cell r="C19">
            <v>82.7</v>
          </cell>
          <cell r="H19">
            <v>38.12785388127854</v>
          </cell>
          <cell r="I19">
            <v>53</v>
          </cell>
          <cell r="J19">
            <v>20.207762557077626</v>
          </cell>
        </row>
        <row r="20">
          <cell r="C20">
            <v>82.7</v>
          </cell>
          <cell r="H20">
            <v>37.78538812785388</v>
          </cell>
          <cell r="I20">
            <v>58.3</v>
          </cell>
          <cell r="J20">
            <v>22.02888127853881</v>
          </cell>
        </row>
        <row r="23">
          <cell r="C23">
            <v>82.7</v>
          </cell>
          <cell r="H23">
            <v>37.55707762557078</v>
          </cell>
          <cell r="I23">
            <v>54.66</v>
          </cell>
          <cell r="J23">
            <v>20.528698630136986</v>
          </cell>
        </row>
      </sheetData>
      <sheetData sheetId="15">
        <row r="17">
          <cell r="C17">
            <v>80</v>
          </cell>
          <cell r="H17">
            <v>39.34959349593496</v>
          </cell>
          <cell r="I17">
            <v>38.78</v>
          </cell>
          <cell r="J17">
            <v>15.259772357723577</v>
          </cell>
        </row>
        <row r="21">
          <cell r="C21">
            <v>80</v>
          </cell>
          <cell r="H21">
            <v>39.43089430894309</v>
          </cell>
          <cell r="I21">
            <v>42.46</v>
          </cell>
          <cell r="J21">
            <v>16.742357723577236</v>
          </cell>
        </row>
        <row r="22">
          <cell r="C22">
            <v>80</v>
          </cell>
          <cell r="H22">
            <v>49.290780141843975</v>
          </cell>
          <cell r="I22">
            <v>36.99</v>
          </cell>
          <cell r="J22">
            <v>18.232659574468087</v>
          </cell>
        </row>
      </sheetData>
      <sheetData sheetId="16">
        <row r="12">
          <cell r="C12">
            <v>93</v>
          </cell>
          <cell r="H12">
            <v>27.25060827250608</v>
          </cell>
          <cell r="I12">
            <v>44.9</v>
          </cell>
          <cell r="J12">
            <v>12.23552311435523</v>
          </cell>
        </row>
        <row r="17">
          <cell r="C17">
            <v>93</v>
          </cell>
          <cell r="H17">
            <v>33.98692810457516</v>
          </cell>
          <cell r="I17">
            <v>38.9</v>
          </cell>
          <cell r="J17">
            <v>13.220915032679738</v>
          </cell>
        </row>
        <row r="19">
          <cell r="C19">
            <v>93</v>
          </cell>
          <cell r="H19">
            <v>40.644361833952914</v>
          </cell>
          <cell r="I19">
            <v>42.37</v>
          </cell>
          <cell r="J19">
            <v>17.22101610904585</v>
          </cell>
        </row>
        <row r="20">
          <cell r="C20">
            <v>93</v>
          </cell>
          <cell r="H20">
            <v>37.42690058479532</v>
          </cell>
          <cell r="I20">
            <v>44.76</v>
          </cell>
          <cell r="J20">
            <v>16.752280701754383</v>
          </cell>
        </row>
        <row r="21">
          <cell r="C21">
            <v>93</v>
          </cell>
          <cell r="H21">
            <v>34.57727176892262</v>
          </cell>
          <cell r="I21">
            <v>38.43</v>
          </cell>
          <cell r="J21">
            <v>13.288045540796963</v>
          </cell>
        </row>
        <row r="22">
          <cell r="C22">
            <v>93</v>
          </cell>
          <cell r="H22">
            <v>45.12558535547041</v>
          </cell>
          <cell r="I22">
            <v>40.49</v>
          </cell>
          <cell r="J22">
            <v>18.27134951042997</v>
          </cell>
        </row>
      </sheetData>
      <sheetData sheetId="17">
        <row r="8">
          <cell r="C8">
            <v>74.7</v>
          </cell>
          <cell r="H8">
            <v>29.718607496385275</v>
          </cell>
          <cell r="I8">
            <v>45.63</v>
          </cell>
          <cell r="J8">
            <v>13.560600600600601</v>
          </cell>
        </row>
        <row r="9">
          <cell r="C9">
            <v>74.7</v>
          </cell>
          <cell r="H9">
            <v>29.436651079937654</v>
          </cell>
          <cell r="I9">
            <v>41.83</v>
          </cell>
          <cell r="J9">
            <v>12.31335114673792</v>
          </cell>
        </row>
        <row r="12">
          <cell r="C12">
            <v>74.7</v>
          </cell>
          <cell r="H12">
            <v>31.120053655264922</v>
          </cell>
          <cell r="I12">
            <v>44.66</v>
          </cell>
          <cell r="J12">
            <v>13.898215962441313</v>
          </cell>
        </row>
        <row r="17">
          <cell r="C17">
            <v>74.7</v>
          </cell>
          <cell r="H17">
            <v>34.46346648763568</v>
          </cell>
          <cell r="I17">
            <v>39.49</v>
          </cell>
          <cell r="J17">
            <v>13.609622915967329</v>
          </cell>
        </row>
        <row r="19">
          <cell r="C19">
            <v>74.7</v>
          </cell>
          <cell r="H19">
            <v>38.08243727598566</v>
          </cell>
          <cell r="I19">
            <v>36.09</v>
          </cell>
          <cell r="J19">
            <v>13.743951612903226</v>
          </cell>
        </row>
        <row r="21">
          <cell r="C21">
            <v>74.7</v>
          </cell>
          <cell r="H21">
            <v>26.963262554769127</v>
          </cell>
          <cell r="I21">
            <v>37.21</v>
          </cell>
          <cell r="J21">
            <v>10.033029996629592</v>
          </cell>
        </row>
      </sheetData>
      <sheetData sheetId="18">
        <row r="8">
          <cell r="C8">
            <v>90.7</v>
          </cell>
          <cell r="H8">
            <v>27.567462628615804</v>
          </cell>
          <cell r="I8">
            <v>43.55</v>
          </cell>
          <cell r="J8">
            <v>12.005629974762183</v>
          </cell>
        </row>
        <row r="9">
          <cell r="C9">
            <v>90.7</v>
          </cell>
          <cell r="H9">
            <v>37.35045229063321</v>
          </cell>
          <cell r="I9">
            <v>40.65</v>
          </cell>
          <cell r="J9">
            <v>15.182958856142397</v>
          </cell>
        </row>
        <row r="10">
          <cell r="C10">
            <v>90.7</v>
          </cell>
          <cell r="H10">
            <v>31.50326797385621</v>
          </cell>
          <cell r="I10">
            <v>47.92</v>
          </cell>
          <cell r="J10">
            <v>15.096366013071897</v>
          </cell>
        </row>
        <row r="12">
          <cell r="C12">
            <v>90.7</v>
          </cell>
          <cell r="H12">
            <v>33.951566075759125</v>
          </cell>
          <cell r="I12">
            <v>42.32</v>
          </cell>
          <cell r="J12">
            <v>14.36830276326126</v>
          </cell>
        </row>
        <row r="17">
          <cell r="C17">
            <v>90.7</v>
          </cell>
          <cell r="H17">
            <v>42.916666666666664</v>
          </cell>
          <cell r="I17">
            <v>39.71</v>
          </cell>
          <cell r="J17">
            <v>17.042208333333335</v>
          </cell>
        </row>
        <row r="19">
          <cell r="C19">
            <v>90.7</v>
          </cell>
          <cell r="H19">
            <v>41.83259785455459</v>
          </cell>
          <cell r="I19">
            <v>40.94</v>
          </cell>
          <cell r="J19">
            <v>17.126265561654648</v>
          </cell>
        </row>
        <row r="20">
          <cell r="C20">
            <v>90.7</v>
          </cell>
          <cell r="H20">
            <v>38.337233923994205</v>
          </cell>
          <cell r="I20">
            <v>39.72</v>
          </cell>
          <cell r="J20">
            <v>15.2275493146105</v>
          </cell>
        </row>
        <row r="21">
          <cell r="C21">
            <v>90.7</v>
          </cell>
          <cell r="H21">
            <v>43.57150919968393</v>
          </cell>
          <cell r="I21">
            <v>40.48</v>
          </cell>
          <cell r="J21">
            <v>17.637746924032054</v>
          </cell>
        </row>
        <row r="22">
          <cell r="C22">
            <v>90.7</v>
          </cell>
          <cell r="H22">
            <v>43.888888888888886</v>
          </cell>
          <cell r="I22">
            <v>34.83</v>
          </cell>
          <cell r="J22">
            <v>15.286499999999998</v>
          </cell>
        </row>
      </sheetData>
      <sheetData sheetId="19">
        <row r="8">
          <cell r="C8">
            <v>80</v>
          </cell>
          <cell r="H8">
            <v>33.2</v>
          </cell>
          <cell r="I8">
            <v>32.7</v>
          </cell>
          <cell r="J8">
            <v>10.8564</v>
          </cell>
        </row>
        <row r="9">
          <cell r="C9">
            <v>80</v>
          </cell>
          <cell r="H9">
            <v>35.93333333333333</v>
          </cell>
          <cell r="I9">
            <v>32.02</v>
          </cell>
          <cell r="J9">
            <v>11.505853333333334</v>
          </cell>
        </row>
        <row r="10">
          <cell r="C10">
            <v>80</v>
          </cell>
          <cell r="H10">
            <v>43.53333333333333</v>
          </cell>
          <cell r="I10">
            <v>29.89</v>
          </cell>
          <cell r="J10">
            <v>13.012113333333334</v>
          </cell>
        </row>
        <row r="11">
          <cell r="C11">
            <v>80</v>
          </cell>
          <cell r="H11">
            <v>43.26</v>
          </cell>
          <cell r="I11">
            <v>33.32</v>
          </cell>
          <cell r="J11">
            <v>14.414232</v>
          </cell>
        </row>
        <row r="12">
          <cell r="C12">
            <v>80</v>
          </cell>
          <cell r="H12">
            <v>39.88666666666666</v>
          </cell>
          <cell r="I12">
            <v>32.66</v>
          </cell>
          <cell r="J12">
            <v>13.02698533333333</v>
          </cell>
        </row>
        <row r="15">
          <cell r="C15">
            <v>80</v>
          </cell>
          <cell r="H15">
            <v>39.1</v>
          </cell>
          <cell r="I15">
            <v>32.83</v>
          </cell>
          <cell r="J15">
            <v>12.83653</v>
          </cell>
        </row>
        <row r="16">
          <cell r="C16">
            <v>80</v>
          </cell>
          <cell r="H16">
            <v>42.13333333333333</v>
          </cell>
          <cell r="I16">
            <v>28.89</v>
          </cell>
          <cell r="J16">
            <v>12.17232</v>
          </cell>
        </row>
        <row r="17">
          <cell r="C17">
            <v>80</v>
          </cell>
          <cell r="H17">
            <v>42.8</v>
          </cell>
          <cell r="I17">
            <v>30.03</v>
          </cell>
          <cell r="J17">
            <v>12.852839999999999</v>
          </cell>
        </row>
        <row r="19">
          <cell r="C19">
            <v>80</v>
          </cell>
          <cell r="H19">
            <v>45.266666666666666</v>
          </cell>
          <cell r="I19">
            <v>29.31</v>
          </cell>
          <cell r="J19">
            <v>13.26766</v>
          </cell>
        </row>
        <row r="20">
          <cell r="C20">
            <v>80</v>
          </cell>
          <cell r="H20">
            <v>42.3</v>
          </cell>
          <cell r="I20">
            <v>28.75</v>
          </cell>
          <cell r="J20">
            <v>12.16125</v>
          </cell>
        </row>
        <row r="23">
          <cell r="C23">
            <v>80</v>
          </cell>
          <cell r="H23">
            <v>43.03333333333333</v>
          </cell>
          <cell r="I23">
            <v>27.52</v>
          </cell>
          <cell r="J23">
            <v>11.842773333333332</v>
          </cell>
        </row>
      </sheetData>
      <sheetData sheetId="20">
        <row r="8">
          <cell r="C8">
            <v>78.7</v>
          </cell>
          <cell r="H8">
            <v>27.97814207650273</v>
          </cell>
          <cell r="I8">
            <v>48.3</v>
          </cell>
          <cell r="J8">
            <v>13.513442622950818</v>
          </cell>
        </row>
        <row r="9">
          <cell r="C9">
            <v>78.7</v>
          </cell>
          <cell r="H9">
            <v>32.240437158469945</v>
          </cell>
          <cell r="I9">
            <v>49.68</v>
          </cell>
          <cell r="J9">
            <v>16.017049180327867</v>
          </cell>
        </row>
        <row r="10">
          <cell r="C10">
            <v>78.7</v>
          </cell>
          <cell r="H10">
            <v>38.14207650273224</v>
          </cell>
          <cell r="I10">
            <v>53.73</v>
          </cell>
          <cell r="J10">
            <v>20.49373770491803</v>
          </cell>
        </row>
        <row r="11">
          <cell r="C11">
            <v>78.7</v>
          </cell>
          <cell r="H11">
            <v>36.10928961748634</v>
          </cell>
          <cell r="I11">
            <v>52.39</v>
          </cell>
          <cell r="J11">
            <v>18.917656830601093</v>
          </cell>
        </row>
        <row r="12">
          <cell r="C12">
            <v>78.7</v>
          </cell>
          <cell r="H12">
            <v>35.75409836065574</v>
          </cell>
          <cell r="I12">
            <v>54.03</v>
          </cell>
          <cell r="J12">
            <v>19.317939344262296</v>
          </cell>
        </row>
        <row r="15">
          <cell r="C15">
            <v>78.7</v>
          </cell>
          <cell r="H15">
            <v>32.677595628415304</v>
          </cell>
          <cell r="I15">
            <v>49.62</v>
          </cell>
          <cell r="J15">
            <v>16.214622950819674</v>
          </cell>
        </row>
        <row r="16">
          <cell r="C16">
            <v>78.7</v>
          </cell>
          <cell r="H16">
            <v>35.6448087431694</v>
          </cell>
          <cell r="I16">
            <v>51.79</v>
          </cell>
          <cell r="J16">
            <v>18.46044644808743</v>
          </cell>
        </row>
        <row r="17">
          <cell r="C17">
            <v>78.7</v>
          </cell>
          <cell r="H17">
            <v>32.076502732240435</v>
          </cell>
          <cell r="I17">
            <v>48</v>
          </cell>
          <cell r="J17">
            <v>15.396721311475408</v>
          </cell>
        </row>
        <row r="19">
          <cell r="C19">
            <v>78.7</v>
          </cell>
          <cell r="H19">
            <v>34.45355191256831</v>
          </cell>
          <cell r="I19">
            <v>46.47</v>
          </cell>
          <cell r="J19">
            <v>16.010565573770492</v>
          </cell>
        </row>
        <row r="20">
          <cell r="C20">
            <v>78.7</v>
          </cell>
          <cell r="H20">
            <v>31.34426229508197</v>
          </cell>
          <cell r="I20">
            <v>47.03</v>
          </cell>
          <cell r="J20">
            <v>14.74120655737705</v>
          </cell>
        </row>
        <row r="23">
          <cell r="C23">
            <v>78.7</v>
          </cell>
          <cell r="H23">
            <v>33.38251366120219</v>
          </cell>
          <cell r="I23">
            <v>43.39</v>
          </cell>
          <cell r="J23">
            <v>14.48467267759563</v>
          </cell>
        </row>
      </sheetData>
      <sheetData sheetId="21">
        <row r="8">
          <cell r="C8">
            <v>80</v>
          </cell>
          <cell r="H8">
            <v>32.39506172839506</v>
          </cell>
          <cell r="I8">
            <v>44.21</v>
          </cell>
          <cell r="J8">
            <v>14.321856790123459</v>
          </cell>
        </row>
        <row r="9">
          <cell r="C9">
            <v>80</v>
          </cell>
          <cell r="H9">
            <v>36.49382716049383</v>
          </cell>
          <cell r="I9">
            <v>35.73</v>
          </cell>
          <cell r="J9">
            <v>13.039244444444444</v>
          </cell>
        </row>
        <row r="10">
          <cell r="C10">
            <v>80</v>
          </cell>
          <cell r="H10">
            <v>41.4320987654321</v>
          </cell>
          <cell r="I10">
            <v>37.68</v>
          </cell>
          <cell r="J10">
            <v>15.611614814814816</v>
          </cell>
        </row>
        <row r="11">
          <cell r="C11">
            <v>80</v>
          </cell>
          <cell r="H11">
            <v>37.23456790123457</v>
          </cell>
          <cell r="I11">
            <v>37.51</v>
          </cell>
          <cell r="J11">
            <v>13.966686419753087</v>
          </cell>
        </row>
        <row r="12">
          <cell r="C12">
            <v>80</v>
          </cell>
          <cell r="H12">
            <v>37.97037037037037</v>
          </cell>
          <cell r="I12">
            <v>37.61</v>
          </cell>
          <cell r="J12">
            <v>14.280656296296295</v>
          </cell>
        </row>
        <row r="15">
          <cell r="C15">
            <v>80</v>
          </cell>
          <cell r="H15">
            <v>38.71604938271605</v>
          </cell>
          <cell r="I15">
            <v>37.57</v>
          </cell>
          <cell r="J15">
            <v>14.54561975308642</v>
          </cell>
        </row>
        <row r="16">
          <cell r="C16">
            <v>80</v>
          </cell>
          <cell r="H16">
            <v>41.15555555555556</v>
          </cell>
          <cell r="I16">
            <v>34.28</v>
          </cell>
          <cell r="J16">
            <v>14.108124444444446</v>
          </cell>
        </row>
        <row r="17">
          <cell r="C17">
            <v>80</v>
          </cell>
          <cell r="H17">
            <v>42.27160493827161</v>
          </cell>
          <cell r="I17">
            <v>29.46</v>
          </cell>
          <cell r="J17">
            <v>12.453214814814817</v>
          </cell>
        </row>
        <row r="19">
          <cell r="C19">
            <v>80</v>
          </cell>
          <cell r="H19">
            <v>42.71111111111111</v>
          </cell>
          <cell r="I19">
            <v>28.78</v>
          </cell>
          <cell r="J19">
            <v>12.292257777777778</v>
          </cell>
        </row>
        <row r="20">
          <cell r="C20">
            <v>80</v>
          </cell>
          <cell r="H20">
            <v>41.73827160493827</v>
          </cell>
          <cell r="I20">
            <v>28.43</v>
          </cell>
          <cell r="J20">
            <v>11.866190617283952</v>
          </cell>
        </row>
        <row r="23">
          <cell r="C23">
            <v>80</v>
          </cell>
          <cell r="H23">
            <v>42.07901234567901</v>
          </cell>
          <cell r="I23">
            <v>27.47</v>
          </cell>
          <cell r="J23">
            <v>11.559104691358025</v>
          </cell>
        </row>
      </sheetData>
      <sheetData sheetId="22">
        <row r="9">
          <cell r="C9">
            <v>88</v>
          </cell>
          <cell r="H9">
            <v>28.613333333333333</v>
          </cell>
          <cell r="I9">
            <v>35.88</v>
          </cell>
          <cell r="J9">
            <v>10.266464000000001</v>
          </cell>
        </row>
        <row r="10">
          <cell r="C10">
            <v>88</v>
          </cell>
          <cell r="H10">
            <v>27.8</v>
          </cell>
          <cell r="I10">
            <v>38.07</v>
          </cell>
          <cell r="J10">
            <v>10.58346</v>
          </cell>
        </row>
        <row r="15">
          <cell r="C15">
            <v>88</v>
          </cell>
          <cell r="H15">
            <v>29.733333333333334</v>
          </cell>
          <cell r="I15">
            <v>34.84</v>
          </cell>
          <cell r="J15">
            <v>10.359093333333336</v>
          </cell>
        </row>
        <row r="19">
          <cell r="C19">
            <v>88</v>
          </cell>
          <cell r="H19">
            <v>37.6</v>
          </cell>
          <cell r="I19">
            <v>32.6</v>
          </cell>
          <cell r="J19">
            <v>12.2576</v>
          </cell>
        </row>
        <row r="20">
          <cell r="C20">
            <v>88</v>
          </cell>
          <cell r="H20">
            <v>39.733333333333334</v>
          </cell>
          <cell r="I20">
            <v>30.95</v>
          </cell>
          <cell r="J20">
            <v>12.297466666666667</v>
          </cell>
        </row>
        <row r="22">
          <cell r="C22">
            <v>88</v>
          </cell>
          <cell r="H22">
            <v>41.86666666666667</v>
          </cell>
          <cell r="I22">
            <v>31.71</v>
          </cell>
          <cell r="J22">
            <v>13.275920000000001</v>
          </cell>
        </row>
        <row r="23">
          <cell r="C23">
            <v>88</v>
          </cell>
          <cell r="H23">
            <v>40.733333333333334</v>
          </cell>
          <cell r="I23">
            <v>32</v>
          </cell>
          <cell r="J23">
            <v>13.034666666666666</v>
          </cell>
        </row>
      </sheetData>
      <sheetData sheetId="23">
        <row r="9">
          <cell r="C9">
            <v>82.67</v>
          </cell>
          <cell r="H9">
            <v>39.79328165374677</v>
          </cell>
          <cell r="I9">
            <v>36.27</v>
          </cell>
          <cell r="J9">
            <v>14.433023255813954</v>
          </cell>
        </row>
        <row r="10">
          <cell r="C10">
            <v>82.67</v>
          </cell>
          <cell r="H10">
            <v>35.53488372093023</v>
          </cell>
          <cell r="I10">
            <v>34.33</v>
          </cell>
          <cell r="J10">
            <v>12.199125581395348</v>
          </cell>
        </row>
        <row r="11">
          <cell r="C11">
            <v>82.67</v>
          </cell>
          <cell r="H11">
            <v>42.201550387596896</v>
          </cell>
          <cell r="I11">
            <v>32.85</v>
          </cell>
          <cell r="J11">
            <v>13.863209302325581</v>
          </cell>
        </row>
        <row r="12">
          <cell r="C12">
            <v>82.67</v>
          </cell>
          <cell r="H12">
            <v>39.06976744186046</v>
          </cell>
          <cell r="I12">
            <v>33.35</v>
          </cell>
          <cell r="J12">
            <v>13.029767441860464</v>
          </cell>
        </row>
        <row r="15">
          <cell r="C15">
            <v>82.67</v>
          </cell>
          <cell r="H15">
            <v>34.91472868217054</v>
          </cell>
          <cell r="I15">
            <v>34.06</v>
          </cell>
          <cell r="J15">
            <v>11.891956589147288</v>
          </cell>
        </row>
        <row r="16">
          <cell r="C16">
            <v>82.67</v>
          </cell>
          <cell r="H16">
            <v>37.96825396825397</v>
          </cell>
          <cell r="I16">
            <v>33.56</v>
          </cell>
          <cell r="J16">
            <v>12.742146031746033</v>
          </cell>
        </row>
        <row r="17">
          <cell r="C17">
            <v>82.67</v>
          </cell>
          <cell r="H17">
            <v>44.76190476190476</v>
          </cell>
          <cell r="I17">
            <v>30.04</v>
          </cell>
          <cell r="J17">
            <v>13.44647619047619</v>
          </cell>
        </row>
        <row r="19">
          <cell r="C19">
            <v>82.67</v>
          </cell>
          <cell r="H19">
            <v>46.95238095238095</v>
          </cell>
          <cell r="I19">
            <v>29.46</v>
          </cell>
          <cell r="J19">
            <v>13.832171428571428</v>
          </cell>
        </row>
        <row r="20">
          <cell r="C20">
            <v>82.67</v>
          </cell>
          <cell r="H20">
            <v>42.77777777777778</v>
          </cell>
          <cell r="I20">
            <v>37.71</v>
          </cell>
          <cell r="J20">
            <v>16.131500000000003</v>
          </cell>
        </row>
        <row r="23">
          <cell r="C23">
            <v>82.67</v>
          </cell>
          <cell r="H23">
            <v>40.03508771929825</v>
          </cell>
          <cell r="I23">
            <v>28.35</v>
          </cell>
          <cell r="J23">
            <v>11.349947368421054</v>
          </cell>
        </row>
      </sheetData>
      <sheetData sheetId="24">
        <row r="8">
          <cell r="C8">
            <v>88</v>
          </cell>
          <cell r="H8">
            <v>41.00137985412971</v>
          </cell>
          <cell r="I8">
            <v>46.92</v>
          </cell>
          <cell r="J8">
            <v>19.23784742755766</v>
          </cell>
        </row>
        <row r="9">
          <cell r="C9">
            <v>88</v>
          </cell>
          <cell r="H9">
            <v>44.78612260989553</v>
          </cell>
          <cell r="I9">
            <v>41.39</v>
          </cell>
          <cell r="J9">
            <v>18.53697614823576</v>
          </cell>
        </row>
        <row r="10">
          <cell r="C10">
            <v>88</v>
          </cell>
          <cell r="H10">
            <v>47.70352848413168</v>
          </cell>
          <cell r="I10">
            <v>40.1</v>
          </cell>
          <cell r="J10">
            <v>19.129114922136804</v>
          </cell>
        </row>
        <row r="11">
          <cell r="C11">
            <v>88</v>
          </cell>
          <cell r="H11">
            <v>56.53459491425192</v>
          </cell>
          <cell r="I11">
            <v>41.13</v>
          </cell>
          <cell r="J11">
            <v>23.252678888231817</v>
          </cell>
        </row>
        <row r="12">
          <cell r="C12">
            <v>88</v>
          </cell>
          <cell r="H12">
            <v>40.21289178001183</v>
          </cell>
          <cell r="I12">
            <v>40.54</v>
          </cell>
          <cell r="J12">
            <v>16.302306327616794</v>
          </cell>
        </row>
        <row r="15">
          <cell r="C15">
            <v>88</v>
          </cell>
          <cell r="H15">
            <v>38.79361324659965</v>
          </cell>
          <cell r="I15">
            <v>44.05</v>
          </cell>
          <cell r="J15">
            <v>17.088586635127143</v>
          </cell>
        </row>
        <row r="16">
          <cell r="C16">
            <v>88</v>
          </cell>
          <cell r="H16">
            <v>42.10526315789474</v>
          </cell>
          <cell r="I16">
            <v>38.99</v>
          </cell>
          <cell r="J16">
            <v>16.41684210526316</v>
          </cell>
        </row>
        <row r="17">
          <cell r="C17">
            <v>88</v>
          </cell>
          <cell r="H17">
            <v>56.77114133648728</v>
          </cell>
          <cell r="I17">
            <v>35.37</v>
          </cell>
          <cell r="J17">
            <v>20.07995269071555</v>
          </cell>
        </row>
        <row r="19">
          <cell r="C19">
            <v>88</v>
          </cell>
          <cell r="H19">
            <v>54.405677114133645</v>
          </cell>
          <cell r="I19">
            <v>38.75</v>
          </cell>
          <cell r="J19">
            <v>21.082199881726787</v>
          </cell>
        </row>
        <row r="20">
          <cell r="C20">
            <v>88</v>
          </cell>
          <cell r="H20">
            <v>55.82495564754583</v>
          </cell>
          <cell r="I20">
            <v>34.83</v>
          </cell>
          <cell r="J20">
            <v>19.44383205204021</v>
          </cell>
        </row>
        <row r="23">
          <cell r="C23">
            <v>88</v>
          </cell>
          <cell r="H23">
            <v>49.99014389907353</v>
          </cell>
          <cell r="I23">
            <v>36.5</v>
          </cell>
          <cell r="J23">
            <v>18.24640252316184</v>
          </cell>
        </row>
      </sheetData>
      <sheetData sheetId="25">
        <row r="8">
          <cell r="C8">
            <v>75</v>
          </cell>
          <cell r="H8">
            <v>32.44444444444444</v>
          </cell>
          <cell r="I8">
            <v>39.5</v>
          </cell>
          <cell r="J8">
            <v>12.815555555555555</v>
          </cell>
        </row>
        <row r="9">
          <cell r="C9">
            <v>75</v>
          </cell>
          <cell r="H9">
            <v>41.77777777777778</v>
          </cell>
          <cell r="I9">
            <v>39.48</v>
          </cell>
          <cell r="J9">
            <v>16.493866666666666</v>
          </cell>
        </row>
        <row r="11">
          <cell r="C11">
            <v>75</v>
          </cell>
          <cell r="H11">
            <v>42.22222222222222</v>
          </cell>
          <cell r="I11">
            <v>39.17</v>
          </cell>
          <cell r="J11">
            <v>16.538444444444444</v>
          </cell>
        </row>
        <row r="12">
          <cell r="C12">
            <v>75</v>
          </cell>
          <cell r="H12">
            <v>39.644444444444446</v>
          </cell>
          <cell r="I12">
            <v>40.49</v>
          </cell>
          <cell r="J12">
            <v>16.05203555555556</v>
          </cell>
        </row>
        <row r="15">
          <cell r="C15">
            <v>75</v>
          </cell>
          <cell r="H15">
            <v>38.22222222222222</v>
          </cell>
          <cell r="I15">
            <v>39.01</v>
          </cell>
          <cell r="J15">
            <v>14.910488888888887</v>
          </cell>
        </row>
        <row r="16">
          <cell r="C16">
            <v>75</v>
          </cell>
          <cell r="H16">
            <v>41.333333333333336</v>
          </cell>
          <cell r="I16">
            <v>39.39</v>
          </cell>
          <cell r="J16">
            <v>16.281200000000002</v>
          </cell>
        </row>
        <row r="17">
          <cell r="C17">
            <v>75</v>
          </cell>
          <cell r="H17">
            <v>52.888888888888886</v>
          </cell>
          <cell r="I17">
            <v>35.69</v>
          </cell>
          <cell r="J17">
            <v>18.876044444444442</v>
          </cell>
        </row>
        <row r="19">
          <cell r="C19">
            <v>75</v>
          </cell>
          <cell r="H19">
            <v>48.888888888888886</v>
          </cell>
          <cell r="I19">
            <v>36.9</v>
          </cell>
          <cell r="J19">
            <v>18.04</v>
          </cell>
        </row>
        <row r="20">
          <cell r="C20">
            <v>75</v>
          </cell>
          <cell r="H20">
            <v>52</v>
          </cell>
          <cell r="I20">
            <v>32.41</v>
          </cell>
          <cell r="J20">
            <v>16.853199999999998</v>
          </cell>
        </row>
        <row r="23">
          <cell r="C23">
            <v>75</v>
          </cell>
          <cell r="H23">
            <v>57.77777777777778</v>
          </cell>
          <cell r="I23">
            <v>34.33</v>
          </cell>
          <cell r="J23">
            <v>19.83511111111111</v>
          </cell>
        </row>
      </sheetData>
      <sheetData sheetId="26">
        <row r="8">
          <cell r="C8">
            <v>93.3</v>
          </cell>
          <cell r="H8">
            <v>64.2074074074074</v>
          </cell>
          <cell r="I8">
            <v>32.58</v>
          </cell>
          <cell r="J8">
            <v>20.91877333333333</v>
          </cell>
        </row>
        <row r="9">
          <cell r="C9">
            <v>93.3</v>
          </cell>
          <cell r="H9">
            <v>61.6</v>
          </cell>
          <cell r="I9">
            <v>33.42</v>
          </cell>
          <cell r="J9">
            <v>20.58672</v>
          </cell>
        </row>
        <row r="10">
          <cell r="C10">
            <v>93.3</v>
          </cell>
          <cell r="H10">
            <v>49.214814814814815</v>
          </cell>
          <cell r="I10">
            <v>34.78</v>
          </cell>
          <cell r="J10">
            <v>17.116912592592595</v>
          </cell>
        </row>
        <row r="11">
          <cell r="C11">
            <v>93.3</v>
          </cell>
          <cell r="H11">
            <v>58.19259259259259</v>
          </cell>
          <cell r="I11">
            <v>33.77</v>
          </cell>
          <cell r="J11">
            <v>19.651638518518517</v>
          </cell>
        </row>
        <row r="12">
          <cell r="C12">
            <v>93.3</v>
          </cell>
          <cell r="H12">
            <v>63.37777777777778</v>
          </cell>
          <cell r="I12">
            <v>32.47</v>
          </cell>
          <cell r="J12">
            <v>20.578764444444445</v>
          </cell>
        </row>
        <row r="15">
          <cell r="C15">
            <v>93.3</v>
          </cell>
          <cell r="H15">
            <v>52.71111111111111</v>
          </cell>
          <cell r="I15">
            <v>36.92</v>
          </cell>
          <cell r="J15">
            <v>19.460942222222222</v>
          </cell>
        </row>
        <row r="16">
          <cell r="C16">
            <v>93.3</v>
          </cell>
          <cell r="H16">
            <v>48.05925925925926</v>
          </cell>
          <cell r="I16">
            <v>35.74</v>
          </cell>
          <cell r="J16">
            <v>17.17637925925926</v>
          </cell>
        </row>
        <row r="17">
          <cell r="C17">
            <v>93.3</v>
          </cell>
          <cell r="H17">
            <v>63.733333333333334</v>
          </cell>
          <cell r="I17">
            <v>33.47</v>
          </cell>
          <cell r="J17">
            <v>21.331546666666668</v>
          </cell>
        </row>
        <row r="19">
          <cell r="C19">
            <v>93.3</v>
          </cell>
          <cell r="H19">
            <v>45.15555555555556</v>
          </cell>
          <cell r="I19">
            <v>34.65</v>
          </cell>
          <cell r="J19">
            <v>15.646400000000002</v>
          </cell>
        </row>
        <row r="20">
          <cell r="C20">
            <v>93.3</v>
          </cell>
          <cell r="H20">
            <v>57.303703703703704</v>
          </cell>
          <cell r="I20">
            <v>33.42</v>
          </cell>
          <cell r="J20">
            <v>19.15089777777778</v>
          </cell>
        </row>
        <row r="23">
          <cell r="C23">
            <v>93.3</v>
          </cell>
          <cell r="H23">
            <v>47.614814814814814</v>
          </cell>
          <cell r="I23">
            <v>36.47</v>
          </cell>
          <cell r="J23">
            <v>17.36512296296296</v>
          </cell>
        </row>
      </sheetData>
      <sheetData sheetId="27">
        <row r="9">
          <cell r="C9">
            <v>90</v>
          </cell>
          <cell r="H9">
            <v>37.77777777777778</v>
          </cell>
          <cell r="I9">
            <v>44.31</v>
          </cell>
          <cell r="J9">
            <v>16.739333333333335</v>
          </cell>
        </row>
        <row r="11">
          <cell r="C11">
            <v>90</v>
          </cell>
          <cell r="H11">
            <v>29.444444444444443</v>
          </cell>
          <cell r="I11">
            <v>37.29</v>
          </cell>
          <cell r="J11">
            <v>10.979833333333334</v>
          </cell>
        </row>
        <row r="12">
          <cell r="C12">
            <v>90</v>
          </cell>
          <cell r="H12">
            <v>30</v>
          </cell>
          <cell r="I12">
            <v>42.7</v>
          </cell>
          <cell r="J12">
            <v>12.81</v>
          </cell>
        </row>
        <row r="15">
          <cell r="C15">
            <v>90</v>
          </cell>
          <cell r="H15">
            <v>27.60683760683761</v>
          </cell>
          <cell r="I15">
            <v>42.8</v>
          </cell>
          <cell r="J15">
            <v>11.815726495726496</v>
          </cell>
        </row>
        <row r="16">
          <cell r="C16">
            <v>90</v>
          </cell>
          <cell r="H16">
            <v>30.683760683760685</v>
          </cell>
          <cell r="I16">
            <v>40.68</v>
          </cell>
          <cell r="J16">
            <v>12.482153846153846</v>
          </cell>
        </row>
        <row r="17">
          <cell r="C17">
            <v>90</v>
          </cell>
          <cell r="H17">
            <v>33.8034188034188</v>
          </cell>
          <cell r="I17">
            <v>39.42</v>
          </cell>
          <cell r="J17">
            <v>13.325307692307693</v>
          </cell>
        </row>
        <row r="19">
          <cell r="C19">
            <v>90</v>
          </cell>
          <cell r="H19">
            <v>34.87179487179487</v>
          </cell>
          <cell r="I19">
            <v>37.48</v>
          </cell>
          <cell r="J19">
            <v>13.069948717948716</v>
          </cell>
        </row>
        <row r="20">
          <cell r="C20">
            <v>90</v>
          </cell>
          <cell r="H20">
            <v>35.64102564102564</v>
          </cell>
          <cell r="I20">
            <v>41.52</v>
          </cell>
          <cell r="J20">
            <v>14.798153846153848</v>
          </cell>
        </row>
      </sheetData>
      <sheetData sheetId="28">
        <row r="9">
          <cell r="C9">
            <v>85.3</v>
          </cell>
          <cell r="H9">
            <v>33.397559409120106</v>
          </cell>
          <cell r="I9">
            <v>46.07</v>
          </cell>
          <cell r="J9">
            <v>15.386255619781632</v>
          </cell>
        </row>
        <row r="11">
          <cell r="C11">
            <v>85.3</v>
          </cell>
          <cell r="H11">
            <v>27.592954990215265</v>
          </cell>
          <cell r="I11">
            <v>48.29</v>
          </cell>
          <cell r="J11">
            <v>13.324637964774952</v>
          </cell>
        </row>
        <row r="12">
          <cell r="C12">
            <v>85.3</v>
          </cell>
          <cell r="H12">
            <v>26.890203813280735</v>
          </cell>
          <cell r="I12">
            <v>47.41</v>
          </cell>
          <cell r="J12">
            <v>12.748645627876394</v>
          </cell>
        </row>
        <row r="15">
          <cell r="C15">
            <v>85.3</v>
          </cell>
          <cell r="H15">
            <v>28.230616302186878</v>
          </cell>
          <cell r="I15">
            <v>53.31</v>
          </cell>
          <cell r="J15">
            <v>15.049741550695826</v>
          </cell>
        </row>
        <row r="16">
          <cell r="C16">
            <v>85.3</v>
          </cell>
          <cell r="H16">
            <v>28.390113560454243</v>
          </cell>
          <cell r="I16">
            <v>49.02</v>
          </cell>
          <cell r="J16">
            <v>13.91683366733467</v>
          </cell>
        </row>
        <row r="17">
          <cell r="C17">
            <v>85.3</v>
          </cell>
          <cell r="H17">
            <v>34.00673400673401</v>
          </cell>
          <cell r="I17">
            <v>47.1</v>
          </cell>
          <cell r="J17">
            <v>16.017171717171717</v>
          </cell>
        </row>
        <row r="19">
          <cell r="C19">
            <v>85.3</v>
          </cell>
          <cell r="H19">
            <v>30.75356415478615</v>
          </cell>
          <cell r="I19">
            <v>48.09</v>
          </cell>
          <cell r="J19">
            <v>14.789389002036662</v>
          </cell>
        </row>
        <row r="20">
          <cell r="C20">
            <v>85.3</v>
          </cell>
          <cell r="H20">
            <v>27.378507871321013</v>
          </cell>
          <cell r="I20">
            <v>49.59</v>
          </cell>
          <cell r="J20">
            <v>13.577002053388092</v>
          </cell>
        </row>
        <row r="23">
          <cell r="C23">
            <v>85.3</v>
          </cell>
          <cell r="H23">
            <v>29.675638371290546</v>
          </cell>
          <cell r="I23">
            <v>44.77</v>
          </cell>
          <cell r="J23">
            <v>13.285783298826777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E_Data"/>
      <sheetName val="TDE_Text"/>
      <sheetName val="TDE_Trait_Codes"/>
      <sheetName val="TDE_Languages"/>
      <sheetName val="Aussaatplan u. Bonituren"/>
      <sheetName val="TDE_Report"/>
      <sheetName val=" Marktleistung"/>
      <sheetName val="Scatterplot"/>
      <sheetName val="Säulengraph"/>
      <sheetName val="Tab"/>
      <sheetName val="KRZ"/>
    </sheetNames>
    <sheetDataSet>
      <sheetData sheetId="0">
        <row r="45">
          <cell r="J45">
            <v>31.5</v>
          </cell>
        </row>
        <row r="46">
          <cell r="J46">
            <v>34.3</v>
          </cell>
        </row>
        <row r="47">
          <cell r="J47">
            <v>37.3</v>
          </cell>
        </row>
        <row r="48">
          <cell r="J48">
            <v>34</v>
          </cell>
        </row>
        <row r="49">
          <cell r="J49">
            <v>33.7</v>
          </cell>
        </row>
        <row r="50">
          <cell r="J50">
            <v>33.6</v>
          </cell>
        </row>
        <row r="51">
          <cell r="J51">
            <v>33.1</v>
          </cell>
        </row>
        <row r="52">
          <cell r="J52">
            <v>35.7</v>
          </cell>
        </row>
        <row r="53">
          <cell r="J53">
            <v>35.8</v>
          </cell>
        </row>
        <row r="54">
          <cell r="J54">
            <v>35.5</v>
          </cell>
        </row>
        <row r="55">
          <cell r="J55">
            <v>34.7</v>
          </cell>
        </row>
        <row r="56">
          <cell r="J56">
            <v>34.7</v>
          </cell>
        </row>
        <row r="57">
          <cell r="J57">
            <v>37.3</v>
          </cell>
        </row>
        <row r="58">
          <cell r="J58">
            <v>35.3</v>
          </cell>
        </row>
        <row r="59">
          <cell r="J59">
            <v>40.1</v>
          </cell>
        </row>
        <row r="60">
          <cell r="J60">
            <v>37.1</v>
          </cell>
        </row>
        <row r="61">
          <cell r="J61">
            <v>40.1</v>
          </cell>
        </row>
        <row r="62">
          <cell r="J62">
            <v>36.8</v>
          </cell>
        </row>
        <row r="63">
          <cell r="J63">
            <v>39</v>
          </cell>
        </row>
        <row r="64">
          <cell r="J64">
            <v>44.7</v>
          </cell>
        </row>
        <row r="65">
          <cell r="J65">
            <v>43.7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5"/>
  <sheetViews>
    <sheetView tabSelected="1" workbookViewId="0" topLeftCell="A1">
      <selection activeCell="D27" sqref="D27"/>
    </sheetView>
  </sheetViews>
  <sheetFormatPr defaultColWidth="9.00390625" defaultRowHeight="12.75"/>
  <cols>
    <col min="1" max="1" width="14.125" style="5" customWidth="1"/>
    <col min="2" max="2" width="17.875" style="5" customWidth="1"/>
    <col min="3" max="3" width="12.625" style="5" customWidth="1"/>
    <col min="4" max="4" width="12.75390625" style="10" customWidth="1"/>
    <col min="5" max="5" width="17.875" style="10" customWidth="1"/>
    <col min="6" max="6" width="16.75390625" style="5" customWidth="1"/>
    <col min="7" max="7" width="15.75390625" style="5" customWidth="1"/>
    <col min="8" max="8" width="15.875" style="5" customWidth="1"/>
    <col min="9" max="9" width="20.00390625" style="5" customWidth="1"/>
    <col min="10" max="16384" width="9.125" style="5" customWidth="1"/>
  </cols>
  <sheetData>
    <row r="1" spans="2:9" ht="22.5">
      <c r="B1" s="1" t="s">
        <v>0</v>
      </c>
      <c r="C1" s="1"/>
      <c r="D1" s="2"/>
      <c r="E1" s="2"/>
      <c r="F1" s="3"/>
      <c r="G1" s="3"/>
      <c r="H1" s="3"/>
      <c r="I1" s="4"/>
    </row>
    <row r="2" spans="2:9" ht="20.25">
      <c r="B2" s="6" t="s">
        <v>1</v>
      </c>
      <c r="C2" s="6"/>
      <c r="D2" s="2"/>
      <c r="E2" s="2"/>
      <c r="F2" s="3"/>
      <c r="G2" s="3"/>
      <c r="H2" s="3"/>
      <c r="I2" s="7"/>
    </row>
    <row r="3" spans="2:9" ht="20.25">
      <c r="B3" s="6" t="s">
        <v>2</v>
      </c>
      <c r="C3" s="6"/>
      <c r="D3" s="2"/>
      <c r="E3" s="2"/>
      <c r="F3" s="3"/>
      <c r="G3" s="3"/>
      <c r="H3" s="3"/>
      <c r="I3" s="4"/>
    </row>
    <row r="4" spans="2:9" ht="18" thickBot="1">
      <c r="B4" s="8" t="s">
        <v>3</v>
      </c>
      <c r="C4" s="9"/>
      <c r="I4" s="11"/>
    </row>
    <row r="5" spans="2:9" ht="17.25" customHeight="1">
      <c r="B5" s="12" t="s">
        <v>4</v>
      </c>
      <c r="C5" s="13" t="s">
        <v>5</v>
      </c>
      <c r="D5" s="13" t="s">
        <v>6</v>
      </c>
      <c r="E5" s="14" t="s">
        <v>7</v>
      </c>
      <c r="F5" s="15" t="s">
        <v>8</v>
      </c>
      <c r="G5" s="13" t="s">
        <v>9</v>
      </c>
      <c r="H5" s="13" t="s">
        <v>10</v>
      </c>
      <c r="I5" s="16" t="s">
        <v>11</v>
      </c>
    </row>
    <row r="6" spans="2:9" ht="16.5" customHeight="1" thickBot="1">
      <c r="B6" s="17" t="s">
        <v>12</v>
      </c>
      <c r="C6" s="18"/>
      <c r="D6" s="18" t="s">
        <v>13</v>
      </c>
      <c r="E6" s="19" t="s">
        <v>14</v>
      </c>
      <c r="F6" s="18" t="s">
        <v>15</v>
      </c>
      <c r="G6" s="18" t="s">
        <v>16</v>
      </c>
      <c r="H6" s="18" t="s">
        <v>17</v>
      </c>
      <c r="I6" s="20" t="s">
        <v>18</v>
      </c>
    </row>
    <row r="7" spans="2:9" ht="18">
      <c r="B7" s="21" t="s">
        <v>19</v>
      </c>
      <c r="C7" s="22">
        <v>210</v>
      </c>
      <c r="D7" s="23">
        <f>COUNT('[1]08-ISO-Kiszonka-Niemira'!C8,'[1]08-ISO-Kiszonka-Dobrzyniewo'!C8,'[1]08-ISO-Kiszonka-Wiech'!C8,'[1]08-ISO-Kiszonka-Wojtkowski'!C8,'[1]08-ISO-Kiszonka-Samulski'!C8,'[1]08-ISO-Kiszonka-Ołdakowski'!C8,'[1]08-ISO-Kiszonka-Jankowski'!C8,'[1]08-ISO-Kiszonka-Dąbkowski'!C8,'[1]08-ISO-Kiszonka-Zawadzki'!C8,'[1]08-ISO-Kiszonka-Tokarzewski'!C8,'[1]08-ISO-Kiszonka-Rydzewski'!C8,'[1]08-ISO-Kiszonka-Pieczulis'!C8,'[1]08-ISO-Kiszonka-Skrodzki'!C8,'[1]08-ISO-Kiszonka-Wiśniewski'!C8,'[1]08-ISO-Kiszonka-Litwicki'!C8,'[1]08-ISO-Kiszonka-UniAgro-PAT'!C8,'[1]08-ISO-Kiszonka-Chęć'!C8,'[1]08-ISO-Kiszonka-Styn'!C8,'[1]08-ISO-Kiszonka-Danko'!C8,'[1]08-ISO-Kiszonka-Wawrzyn'!C8,'[1]08-ISO-Kiszonka-Kuczyński'!C8,'[1]08-ISO-Kiszonka-Łozowski'!C8,'[1]08-ISO-Kiszonka-Baum'!C8,'[1]08-ISO-Kiszonka-Cywiński'!C8,'[1]08-ISO-Kiszonka-Bałuch'!C8,'[1]08-ISO-Kiszonka-Bałdy'!C8,'[1]08-ISO-Kiszonka-Strug'!C8,'[1]08-ISO-Kiszonka-Maczuga'!C8,'[1]08-ISO-Kiszonka-Witkowo'!C8)</f>
        <v>15</v>
      </c>
      <c r="E7" s="24">
        <f>AVERAGE('[1]08-ISO-Kiszonka-Niemira'!C8,'[1]08-ISO-Kiszonka-Dobrzyniewo'!C8,'[1]08-ISO-Kiszonka-Wiech'!C8,'[1]08-ISO-Kiszonka-Wojtkowski'!C8,'[1]08-ISO-Kiszonka-Samulski'!C8,'[1]08-ISO-Kiszonka-Ołdakowski'!C8,'[1]08-ISO-Kiszonka-Jankowski'!C8,'[1]08-ISO-Kiszonka-Dąbkowski'!C8,'[1]08-ISO-Kiszonka-Zawadzki'!C8,'[1]08-ISO-Kiszonka-Tokarzewski'!C8,'[1]08-ISO-Kiszonka-Rydzewski'!C8,'[1]08-ISO-Kiszonka-Pieczulis'!C8,'[1]08-ISO-Kiszonka-Skrodzki'!C8,'[1]08-ISO-Kiszonka-Wiśniewski'!C8,'[1]08-ISO-Kiszonka-Litwicki'!C8,'[1]08-ISO-Kiszonka-UniAgro-PAT'!C8,'[1]08-ISO-Kiszonka-Chęć'!C8,'[1]08-ISO-Kiszonka-Styn'!C8,'[1]08-ISO-Kiszonka-Danko'!C8,'[1]08-ISO-Kiszonka-Wawrzyn'!C8,'[1]08-ISO-Kiszonka-Kuczyński'!C8,'[1]08-ISO-Kiszonka-Łozowski'!C8,'[1]08-ISO-Kiszonka-Baum'!C8,'[1]08-ISO-Kiszonka-Cywiński'!C8,'[1]08-ISO-Kiszonka-Bałuch'!C8,'[1]08-ISO-Kiszonka-Bałdy'!C8,'[1]08-ISO-Kiszonka-Strug'!C8,'[1]08-ISO-Kiszonka-Maczuga'!C8,'[1]08-ISO-Kiszonka-Witkowo'!C8)</f>
        <v>82.77333333333334</v>
      </c>
      <c r="F7" s="25">
        <f>AVERAGE('[1]08-ISO-Kiszonka-Niemira'!H8,'[1]08-ISO-Kiszonka-Dobrzyniewo'!H8,'[1]08-ISO-Kiszonka-Wiech'!H8,'[1]08-ISO-Kiszonka-Wojtkowski'!H8,'[1]08-ISO-Kiszonka-Samulski'!H8,'[1]08-ISO-Kiszonka-Ołdakowski'!H8,'[1]08-ISO-Kiszonka-Jankowski'!H8,'[1]08-ISO-Kiszonka-Dąbkowski'!H8,'[1]08-ISO-Kiszonka-Zawadzki'!H8,'[1]08-ISO-Kiszonka-Tokarzewski'!H8,'[1]08-ISO-Kiszonka-Rydzewski'!H8,'[1]08-ISO-Kiszonka-Pieczulis'!H8,'[1]08-ISO-Kiszonka-Skrodzki'!H8,'[1]08-ISO-Kiszonka-Wiśniewski'!H8,'[1]08-ISO-Kiszonka-Litwicki'!H8,'[1]08-ISO-Kiszonka-UniAgro-PAT'!H8,'[1]08-ISO-Kiszonka-Chęć'!H8,'[1]08-ISO-Kiszonka-Styn'!H8,'[1]08-ISO-Kiszonka-Danko'!H8,'[1]08-ISO-Kiszonka-Wawrzyn'!H8,'[1]08-ISO-Kiszonka-Kuczyński'!H8,'[1]08-ISO-Kiszonka-Łozowski'!H8,'[1]08-ISO-Kiszonka-Baum'!H8,'[1]08-ISO-Kiszonka-Cywiński'!H8,'[1]08-ISO-Kiszonka-Bałuch'!H8,'[1]08-ISO-Kiszonka-Bałdy'!H8,'[1]08-ISO-Kiszonka-Strug'!H8,'[1]08-ISO-Kiszonka-Maczuga'!H8,'[1]08-ISO-Kiszonka-Witkowo'!H8)</f>
        <v>35.735335405720704</v>
      </c>
      <c r="G7" s="26">
        <f>AVERAGE('[1]08-ISO-Kiszonka-Niemira'!I8,'[1]08-ISO-Kiszonka-Dobrzyniewo'!I8,'[1]08-ISO-Kiszonka-Wiech'!I8,'[1]08-ISO-Kiszonka-Wojtkowski'!I8,'[1]08-ISO-Kiszonka-Samulski'!I8,'[1]08-ISO-Kiszonka-Ołdakowski'!I8,'[1]08-ISO-Kiszonka-Jankowski'!I8,'[1]08-ISO-Kiszonka-Dąbkowski'!I8,'[1]08-ISO-Kiszonka-Zawadzki'!I8,'[1]08-ISO-Kiszonka-Tokarzewski'!I8,'[1]08-ISO-Kiszonka-Rydzewski'!I8,'[1]08-ISO-Kiszonka-Pieczulis'!I8,'[1]08-ISO-Kiszonka-Skrodzki'!I8,'[1]08-ISO-Kiszonka-Wiśniewski'!I8,'[1]08-ISO-Kiszonka-Litwicki'!I8,'[1]08-ISO-Kiszonka-UniAgro-PAT'!I8,'[1]08-ISO-Kiszonka-Chęć'!I8,'[1]08-ISO-Kiszonka-Styn'!I8,'[1]08-ISO-Kiszonka-Danko'!I8,'[1]08-ISO-Kiszonka-Wawrzyn'!I8,'[1]08-ISO-Kiszonka-Kuczyński'!I8,'[1]08-ISO-Kiszonka-Łozowski'!I8,'[1]08-ISO-Kiszonka-Baum'!I8,'[1]08-ISO-Kiszonka-Cywiński'!I8,'[1]08-ISO-Kiszonka-Bałuch'!I8,'[1]08-ISO-Kiszonka-Bałdy'!I8,'[1]08-ISO-Kiszonka-Strug'!I8,'[1]08-ISO-Kiszonka-Maczuga'!I8,'[1]08-ISO-Kiszonka-Witkowo'!I8)</f>
        <v>42.136</v>
      </c>
      <c r="H7" s="25">
        <f>AVERAGE('[1]08-ISO-Kiszonka-Niemira'!J8,'[1]08-ISO-Kiszonka-Dobrzyniewo'!J8,'[1]08-ISO-Kiszonka-Wiech'!J8,'[1]08-ISO-Kiszonka-Wojtkowski'!J8,'[1]08-ISO-Kiszonka-Samulski'!J8,'[1]08-ISO-Kiszonka-Ołdakowski'!J8,'[1]08-ISO-Kiszonka-Jankowski'!J8,'[1]08-ISO-Kiszonka-Dąbkowski'!J8,'[1]08-ISO-Kiszonka-Zawadzki'!J8,'[1]08-ISO-Kiszonka-Tokarzewski'!J8,'[1]08-ISO-Kiszonka-Rydzewski'!J8,'[1]08-ISO-Kiszonka-Pieczulis'!J8,'[1]08-ISO-Kiszonka-Skrodzki'!J8,'[1]08-ISO-Kiszonka-Wiśniewski'!J8,'[1]08-ISO-Kiszonka-Litwicki'!J8,'[1]08-ISO-Kiszonka-UniAgro-PAT'!J8,'[1]08-ISO-Kiszonka-Chęć'!J8,'[1]08-ISO-Kiszonka-Styn'!J8,'[1]08-ISO-Kiszonka-Danko'!J8,'[1]08-ISO-Kiszonka-Wawrzyn'!J8,'[1]08-ISO-Kiszonka-Kuczyński'!J8,'[1]08-ISO-Kiszonka-Łozowski'!J8,'[1]08-ISO-Kiszonka-Baum'!J8,'[1]08-ISO-Kiszonka-Cywiński'!J8,'[1]08-ISO-Kiszonka-Bałuch'!J8,'[1]08-ISO-Kiszonka-Bałdy'!J8,'[1]08-ISO-Kiszonka-Strug'!J8,'[1]08-ISO-Kiszonka-Maczuga'!J8,'[1]08-ISO-Kiszonka-Witkowo'!J8)</f>
        <v>14.752258973226587</v>
      </c>
      <c r="I7" s="27">
        <f>MAX('[1]08-ISO-Kiszonka-Niemira'!J8,'[1]08-ISO-Kiszonka-Dobrzyniewo'!J8,'[1]08-ISO-Kiszonka-Wiech'!J8,'[1]08-ISO-Kiszonka-Wojtkowski'!J8,'[1]08-ISO-Kiszonka-Samulski'!J8,'[1]08-ISO-Kiszonka-Ołdakowski'!J8,'[1]08-ISO-Kiszonka-Jankowski'!J8,'[1]08-ISO-Kiszonka-Dąbkowski'!J8,'[1]08-ISO-Kiszonka-Zawadzki'!J8,'[1]08-ISO-Kiszonka-Tokarzewski'!J8,'[1]08-ISO-Kiszonka-Rydzewski'!J8,'[1]08-ISO-Kiszonka-Pieczulis'!J8,'[1]08-ISO-Kiszonka-Skrodzki'!J8,'[1]08-ISO-Kiszonka-Wiśniewski'!J8,'[1]08-ISO-Kiszonka-Litwicki'!J8,'[1]08-ISO-Kiszonka-UniAgro-PAT'!J8,'[1]08-ISO-Kiszonka-Chęć'!J8,'[1]08-ISO-Kiszonka-Styn'!J8,'[1]08-ISO-Kiszonka-Danko'!J8,'[1]08-ISO-Kiszonka-Wawrzyn'!J8,'[1]08-ISO-Kiszonka-Kuczyński'!J8,'[1]08-ISO-Kiszonka-Łozowski'!J8,'[1]08-ISO-Kiszonka-Baum'!J8,'[1]08-ISO-Kiszonka-Cywiński'!J8,'[1]08-ISO-Kiszonka-Bałuch'!J8,'[1]08-ISO-Kiszonka-Bałdy'!J8,'[1]08-ISO-Kiszonka-Strug'!J8,'[1]08-ISO-Kiszonka-Maczuga'!J8,'[1]08-ISO-Kiszonka-Witkowo'!J8)</f>
        <v>20.91877333333333</v>
      </c>
    </row>
    <row r="8" spans="2:9" ht="19.5" customHeight="1">
      <c r="B8" s="28" t="s">
        <v>20</v>
      </c>
      <c r="C8" s="29">
        <v>220</v>
      </c>
      <c r="D8" s="30">
        <f>COUNT('[1]08-ISO-Kiszonka-Niemira'!C9,'[1]08-ISO-Kiszonka-Dobrzyniewo'!C9,'[1]08-ISO-Kiszonka-Wiech'!C9,'[1]08-ISO-Kiszonka-Wojtkowski'!C9,'[1]08-ISO-Kiszonka-Samulski'!C9,'[1]08-ISO-Kiszonka-Ołdakowski'!C9,'[1]08-ISO-Kiszonka-Jankowski'!C9,'[1]08-ISO-Kiszonka-Dąbkowski'!C9,'[1]08-ISO-Kiszonka-Zawadzki'!C9,'[1]08-ISO-Kiszonka-Tokarzewski'!C9,'[1]08-ISO-Kiszonka-Rydzewski'!C9,'[1]08-ISO-Kiszonka-Pieczulis'!C9,'[1]08-ISO-Kiszonka-Skrodzki'!C9,'[1]08-ISO-Kiszonka-Wiśniewski'!C9,'[1]08-ISO-Kiszonka-Litwicki'!C9,'[1]08-ISO-Kiszonka-UniAgro-PAT'!C9,'[1]08-ISO-Kiszonka-Chęć'!C9,'[1]08-ISO-Kiszonka-Styn'!C9,'[1]08-ISO-Kiszonka-Danko'!C9,'[1]08-ISO-Kiszonka-Wawrzyn'!C9,'[1]08-ISO-Kiszonka-Kuczyński'!C9,'[1]08-ISO-Kiszonka-Łozowski'!C9,'[1]08-ISO-Kiszonka-Baum'!C9,'[1]08-ISO-Kiszonka-Cywiński'!C9,'[1]08-ISO-Kiszonka-Bałuch'!C9,'[1]08-ISO-Kiszonka-Bałdy'!C9,'[1]08-ISO-Kiszonka-Strug'!C9,'[1]08-ISO-Kiszonka-Maczuga'!C9,'[1]08-ISO-Kiszonka-Witkowo'!C9)</f>
        <v>19</v>
      </c>
      <c r="E8" s="31">
        <f>AVERAGE('[1]08-ISO-Kiszonka-Niemira'!C9,'[1]08-ISO-Kiszonka-Dobrzyniewo'!C9,'[1]08-ISO-Kiszonka-Wiech'!C9,'[1]08-ISO-Kiszonka-Wojtkowski'!C9,'[1]08-ISO-Kiszonka-Samulski'!C9,'[1]08-ISO-Kiszonka-Ołdakowski'!C9,'[1]08-ISO-Kiszonka-Jankowski'!C9,'[1]08-ISO-Kiszonka-Dąbkowski'!C9,'[1]08-ISO-Kiszonka-Zawadzki'!C9,'[1]08-ISO-Kiszonka-Tokarzewski'!C9,'[1]08-ISO-Kiszonka-Rydzewski'!C9,'[1]08-ISO-Kiszonka-Pieczulis'!C9,'[1]08-ISO-Kiszonka-Skrodzki'!C9,'[1]08-ISO-Kiszonka-Wiśniewski'!C9,'[1]08-ISO-Kiszonka-Litwicki'!C9,'[1]08-ISO-Kiszonka-UniAgro-PAT'!C9,'[1]08-ISO-Kiszonka-Chęć'!C9,'[1]08-ISO-Kiszonka-Styn'!C9,'[1]08-ISO-Kiszonka-Danko'!C9,'[1]08-ISO-Kiszonka-Wawrzyn'!C9,'[1]08-ISO-Kiszonka-Kuczyński'!C9,'[1]08-ISO-Kiszonka-Łozowski'!C9,'[1]08-ISO-Kiszonka-Baum'!C9,'[1]08-ISO-Kiszonka-Cywiński'!C9,'[1]08-ISO-Kiszonka-Bałuch'!C9,'[1]08-ISO-Kiszonka-Bałdy'!C9,'[1]08-ISO-Kiszonka-Strug'!C9,'[1]08-ISO-Kiszonka-Maczuga'!C9,'[1]08-ISO-Kiszonka-Witkowo'!C9)</f>
        <v>83.55631578947369</v>
      </c>
      <c r="F8" s="32">
        <f>AVERAGE('[1]08-ISO-Kiszonka-Niemira'!H9,'[1]08-ISO-Kiszonka-Dobrzyniewo'!H9,'[1]08-ISO-Kiszonka-Wiech'!H9,'[1]08-ISO-Kiszonka-Wojtkowski'!H9,'[1]08-ISO-Kiszonka-Samulski'!H9,'[1]08-ISO-Kiszonka-Ołdakowski'!H9,'[1]08-ISO-Kiszonka-Jankowski'!H9,'[1]08-ISO-Kiszonka-Dąbkowski'!H9,'[1]08-ISO-Kiszonka-Zawadzki'!H9,'[1]08-ISO-Kiszonka-Tokarzewski'!H9,'[1]08-ISO-Kiszonka-Rydzewski'!H9,'[1]08-ISO-Kiszonka-Pieczulis'!H9,'[1]08-ISO-Kiszonka-Skrodzki'!H9,'[1]08-ISO-Kiszonka-Wiśniewski'!H9,'[1]08-ISO-Kiszonka-Litwicki'!H9,'[1]08-ISO-Kiszonka-UniAgro-PAT'!H9,'[1]08-ISO-Kiszonka-Chęć'!H9,'[1]08-ISO-Kiszonka-Styn'!H9,'[1]08-ISO-Kiszonka-Danko'!H9,'[1]08-ISO-Kiszonka-Wawrzyn'!H9,'[1]08-ISO-Kiszonka-Kuczyński'!H9,'[1]08-ISO-Kiszonka-Łozowski'!H9,'[1]08-ISO-Kiszonka-Baum'!H9,'[1]08-ISO-Kiszonka-Cywiński'!H9,'[1]08-ISO-Kiszonka-Bałuch'!H9,'[1]08-ISO-Kiszonka-Bałdy'!H9,'[1]08-ISO-Kiszonka-Strug'!H9,'[1]08-ISO-Kiszonka-Maczuga'!H9,'[1]08-ISO-Kiszonka-Witkowo'!H9)</f>
        <v>37.15055636646122</v>
      </c>
      <c r="G8" s="33">
        <f>AVERAGE('[1]08-ISO-Kiszonka-Niemira'!I9,'[1]08-ISO-Kiszonka-Dobrzyniewo'!I9,'[1]08-ISO-Kiszonka-Wiech'!I9,'[1]08-ISO-Kiszonka-Wojtkowski'!I9,'[1]08-ISO-Kiszonka-Samulski'!I9,'[1]08-ISO-Kiszonka-Ołdakowski'!I9,'[1]08-ISO-Kiszonka-Jankowski'!I9,'[1]08-ISO-Kiszonka-Dąbkowski'!I9,'[1]08-ISO-Kiszonka-Zawadzki'!I9,'[1]08-ISO-Kiszonka-Tokarzewski'!I9,'[1]08-ISO-Kiszonka-Rydzewski'!I9,'[1]08-ISO-Kiszonka-Pieczulis'!I9,'[1]08-ISO-Kiszonka-Skrodzki'!I9,'[1]08-ISO-Kiszonka-Wiśniewski'!I9,'[1]08-ISO-Kiszonka-Litwicki'!I9,'[1]08-ISO-Kiszonka-UniAgro-PAT'!I9,'[1]08-ISO-Kiszonka-Chęć'!I9,'[1]08-ISO-Kiszonka-Styn'!I9,'[1]08-ISO-Kiszonka-Danko'!I9,'[1]08-ISO-Kiszonka-Wawrzyn'!I9,'[1]08-ISO-Kiszonka-Kuczyński'!I9,'[1]08-ISO-Kiszonka-Łozowski'!I9,'[1]08-ISO-Kiszonka-Baum'!I9,'[1]08-ISO-Kiszonka-Cywiński'!I9,'[1]08-ISO-Kiszonka-Bałuch'!I9,'[1]08-ISO-Kiszonka-Bałdy'!I9,'[1]08-ISO-Kiszonka-Strug'!I9,'[1]08-ISO-Kiszonka-Maczuga'!I9,'[1]08-ISO-Kiszonka-Witkowo'!I9)</f>
        <v>40.48736842105262</v>
      </c>
      <c r="H8" s="32">
        <f>AVERAGE('[1]08-ISO-Kiszonka-Niemira'!J9,'[1]08-ISO-Kiszonka-Dobrzyniewo'!J9,'[1]08-ISO-Kiszonka-Wiech'!J9,'[1]08-ISO-Kiszonka-Wojtkowski'!J9,'[1]08-ISO-Kiszonka-Samulski'!J9,'[1]08-ISO-Kiszonka-Ołdakowski'!J9,'[1]08-ISO-Kiszonka-Jankowski'!J9,'[1]08-ISO-Kiszonka-Dąbkowski'!J9,'[1]08-ISO-Kiszonka-Zawadzki'!J9,'[1]08-ISO-Kiszonka-Tokarzewski'!J9,'[1]08-ISO-Kiszonka-Rydzewski'!J9,'[1]08-ISO-Kiszonka-Pieczulis'!J9,'[1]08-ISO-Kiszonka-Skrodzki'!J9,'[1]08-ISO-Kiszonka-Wiśniewski'!J9,'[1]08-ISO-Kiszonka-Litwicki'!J9,'[1]08-ISO-Kiszonka-UniAgro-PAT'!J9,'[1]08-ISO-Kiszonka-Chęć'!J9,'[1]08-ISO-Kiszonka-Styn'!J9,'[1]08-ISO-Kiszonka-Danko'!J9,'[1]08-ISO-Kiszonka-Wawrzyn'!J9,'[1]08-ISO-Kiszonka-Kuczyński'!J9,'[1]08-ISO-Kiszonka-Łozowski'!J9,'[1]08-ISO-Kiszonka-Baum'!J9,'[1]08-ISO-Kiszonka-Cywiński'!J9,'[1]08-ISO-Kiszonka-Bałuch'!J9,'[1]08-ISO-Kiszonka-Bałdy'!J9,'[1]08-ISO-Kiszonka-Strug'!J9,'[1]08-ISO-Kiszonka-Maczuga'!J9,'[1]08-ISO-Kiszonka-Witkowo'!J9)</f>
        <v>14.85307916500775</v>
      </c>
      <c r="I8" s="34">
        <f>MAX('[1]08-ISO-Kiszonka-Niemira'!J9,'[1]08-ISO-Kiszonka-Dobrzyniewo'!J9,'[1]08-ISO-Kiszonka-Wiech'!J9,'[1]08-ISO-Kiszonka-Wojtkowski'!J9,'[1]08-ISO-Kiszonka-Samulski'!J9,'[1]08-ISO-Kiszonka-Ołdakowski'!J9,'[1]08-ISO-Kiszonka-Jankowski'!J9,'[1]08-ISO-Kiszonka-Dąbkowski'!J9,'[1]08-ISO-Kiszonka-Zawadzki'!J9,'[1]08-ISO-Kiszonka-Tokarzewski'!J9,'[1]08-ISO-Kiszonka-Rydzewski'!J9,'[1]08-ISO-Kiszonka-Pieczulis'!J9,'[1]08-ISO-Kiszonka-Skrodzki'!J9,'[1]08-ISO-Kiszonka-Wiśniewski'!J9,'[1]08-ISO-Kiszonka-Litwicki'!J9,'[1]08-ISO-Kiszonka-UniAgro-PAT'!J9,'[1]08-ISO-Kiszonka-Chęć'!J9,'[1]08-ISO-Kiszonka-Styn'!J9,'[1]08-ISO-Kiszonka-Danko'!J9,'[1]08-ISO-Kiszonka-Wawrzyn'!J9,'[1]08-ISO-Kiszonka-Kuczyński'!J9,'[1]08-ISO-Kiszonka-Łozowski'!J9,'[1]08-ISO-Kiszonka-Baum'!J9,'[1]08-ISO-Kiszonka-Cywiński'!J9,'[1]08-ISO-Kiszonka-Bałuch'!J9,'[1]08-ISO-Kiszonka-Bałdy'!J9,'[1]08-ISO-Kiszonka-Strug'!J9,'[1]08-ISO-Kiszonka-Maczuga'!J9,'[1]08-ISO-Kiszonka-Witkowo'!J9)</f>
        <v>20.58672</v>
      </c>
    </row>
    <row r="9" spans="2:9" ht="19.5" customHeight="1">
      <c r="B9" s="28" t="s">
        <v>21</v>
      </c>
      <c r="C9" s="35" t="s">
        <v>22</v>
      </c>
      <c r="D9" s="30">
        <f>COUNT('[1]08-ISO-Kiszonka-Niemira'!C10,'[1]08-ISO-Kiszonka-Dobrzyniewo'!C10,'[1]08-ISO-Kiszonka-Wiech'!C10,'[1]08-ISO-Kiszonka-Wojtkowski'!C10,'[1]08-ISO-Kiszonka-Samulski'!C10,'[1]08-ISO-Kiszonka-Ołdakowski'!C10,'[1]08-ISO-Kiszonka-Jankowski'!C10,'[1]08-ISO-Kiszonka-Dąbkowski'!C10,'[1]08-ISO-Kiszonka-Zawadzki'!C10,'[1]08-ISO-Kiszonka-Tokarzewski'!C10,'[1]08-ISO-Kiszonka-Rydzewski'!C10,'[1]08-ISO-Kiszonka-Pieczulis'!C10,'[1]08-ISO-Kiszonka-Skrodzki'!C10,'[1]08-ISO-Kiszonka-Wiśniewski'!C10,'[1]08-ISO-Kiszonka-Litwicki'!C10,'[1]08-ISO-Kiszonka-UniAgro-PAT'!C10,'[1]08-ISO-Kiszonka-Chęć'!C10,'[1]08-ISO-Kiszonka-Styn'!C10,'[1]08-ISO-Kiszonka-Danko'!C10,'[1]08-ISO-Kiszonka-Wawrzyn'!C10,'[1]08-ISO-Kiszonka-Kuczyński'!C10,'[1]08-ISO-Kiszonka-Łozowski'!C10,'[1]08-ISO-Kiszonka-Baum'!C10,'[1]08-ISO-Kiszonka-Cywiński'!C10,'[1]08-ISO-Kiszonka-Bałuch'!C10,'[1]08-ISO-Kiszonka-Bałdy'!C10,'[1]08-ISO-Kiszonka-Strug'!C10,'[1]08-ISO-Kiszonka-Maczuga'!C10,'[1]08-ISO-Kiszonka-Witkowo'!C10)</f>
        <v>15</v>
      </c>
      <c r="E9" s="31">
        <f>AVERAGE('[1]08-ISO-Kiszonka-Niemira'!C10,'[1]08-ISO-Kiszonka-Dobrzyniewo'!C10,'[1]08-ISO-Kiszonka-Wiech'!C10,'[1]08-ISO-Kiszonka-Wojtkowski'!C10,'[1]08-ISO-Kiszonka-Samulski'!C10,'[1]08-ISO-Kiszonka-Ołdakowski'!C10,'[1]08-ISO-Kiszonka-Jankowski'!C10,'[1]08-ISO-Kiszonka-Dąbkowski'!C10,'[1]08-ISO-Kiszonka-Zawadzki'!C10,'[1]08-ISO-Kiszonka-Tokarzewski'!C10,'[1]08-ISO-Kiszonka-Rydzewski'!C10,'[1]08-ISO-Kiszonka-Pieczulis'!C10,'[1]08-ISO-Kiszonka-Skrodzki'!C10,'[1]08-ISO-Kiszonka-Wiśniewski'!C10,'[1]08-ISO-Kiszonka-Litwicki'!C10,'[1]08-ISO-Kiszonka-UniAgro-PAT'!C10,'[1]08-ISO-Kiszonka-Chęć'!C10,'[1]08-ISO-Kiszonka-Styn'!C10,'[1]08-ISO-Kiszonka-Danko'!C10,'[1]08-ISO-Kiszonka-Wawrzyn'!C10,'[1]08-ISO-Kiszonka-Kuczyński'!C10,'[1]08-ISO-Kiszonka-Łozowski'!C10,'[1]08-ISO-Kiszonka-Baum'!C10,'[1]08-ISO-Kiszonka-Cywiński'!C10,'[1]08-ISO-Kiszonka-Bałuch'!C10,'[1]08-ISO-Kiszonka-Bałdy'!C10,'[1]08-ISO-Kiszonka-Strug'!C10,'[1]08-ISO-Kiszonka-Maczuga'!C10,'[1]08-ISO-Kiszonka-Witkowo'!C10)</f>
        <v>84.17133333333335</v>
      </c>
      <c r="F9" s="32">
        <f>AVERAGE('[1]08-ISO-Kiszonka-Niemira'!H10,'[1]08-ISO-Kiszonka-Dobrzyniewo'!H10,'[1]08-ISO-Kiszonka-Wiech'!H10,'[1]08-ISO-Kiszonka-Wojtkowski'!H10,'[1]08-ISO-Kiszonka-Samulski'!H10,'[1]08-ISO-Kiszonka-Ołdakowski'!H10,'[1]08-ISO-Kiszonka-Jankowski'!H10,'[1]08-ISO-Kiszonka-Dąbkowski'!H10,'[1]08-ISO-Kiszonka-Zawadzki'!H10,'[1]08-ISO-Kiszonka-Tokarzewski'!H10,'[1]08-ISO-Kiszonka-Rydzewski'!H10,'[1]08-ISO-Kiszonka-Pieczulis'!H10,'[1]08-ISO-Kiszonka-Skrodzki'!H10,'[1]08-ISO-Kiszonka-Wiśniewski'!H10,'[1]08-ISO-Kiszonka-Litwicki'!H10,'[1]08-ISO-Kiszonka-UniAgro-PAT'!H10,'[1]08-ISO-Kiszonka-Chęć'!H10,'[1]08-ISO-Kiszonka-Styn'!H10,'[1]08-ISO-Kiszonka-Danko'!H10,'[1]08-ISO-Kiszonka-Wawrzyn'!H10,'[1]08-ISO-Kiszonka-Kuczyński'!H10,'[1]08-ISO-Kiszonka-Łozowski'!H10,'[1]08-ISO-Kiszonka-Baum'!H10,'[1]08-ISO-Kiszonka-Cywiński'!H10,'[1]08-ISO-Kiszonka-Bałuch'!H10,'[1]08-ISO-Kiszonka-Bałdy'!H10,'[1]08-ISO-Kiszonka-Strug'!H10,'[1]08-ISO-Kiszonka-Maczuga'!H10,'[1]08-ISO-Kiszonka-Witkowo'!H10)</f>
        <v>38.2317707391088</v>
      </c>
      <c r="G9" s="33">
        <f>AVERAGE('[1]08-ISO-Kiszonka-Niemira'!I10,'[1]08-ISO-Kiszonka-Dobrzyniewo'!I10,'[1]08-ISO-Kiszonka-Wiech'!I10,'[1]08-ISO-Kiszonka-Wojtkowski'!I10,'[1]08-ISO-Kiszonka-Samulski'!I10,'[1]08-ISO-Kiszonka-Ołdakowski'!I10,'[1]08-ISO-Kiszonka-Jankowski'!I10,'[1]08-ISO-Kiszonka-Dąbkowski'!I10,'[1]08-ISO-Kiszonka-Zawadzki'!I10,'[1]08-ISO-Kiszonka-Tokarzewski'!I10,'[1]08-ISO-Kiszonka-Rydzewski'!I10,'[1]08-ISO-Kiszonka-Pieczulis'!I10,'[1]08-ISO-Kiszonka-Skrodzki'!I10,'[1]08-ISO-Kiszonka-Wiśniewski'!I10,'[1]08-ISO-Kiszonka-Litwicki'!I10,'[1]08-ISO-Kiszonka-UniAgro-PAT'!I10,'[1]08-ISO-Kiszonka-Chęć'!I10,'[1]08-ISO-Kiszonka-Styn'!I10,'[1]08-ISO-Kiszonka-Danko'!I10,'[1]08-ISO-Kiszonka-Wawrzyn'!I10,'[1]08-ISO-Kiszonka-Kuczyński'!I10,'[1]08-ISO-Kiszonka-Łozowski'!I10,'[1]08-ISO-Kiszonka-Baum'!I10,'[1]08-ISO-Kiszonka-Cywiński'!I10,'[1]08-ISO-Kiszonka-Bałuch'!I10,'[1]08-ISO-Kiszonka-Bałdy'!I10,'[1]08-ISO-Kiszonka-Strug'!I10,'[1]08-ISO-Kiszonka-Maczuga'!I10,'[1]08-ISO-Kiszonka-Witkowo'!I10)</f>
        <v>40.098</v>
      </c>
      <c r="H9" s="32">
        <f>AVERAGE('[1]08-ISO-Kiszonka-Niemira'!J10,'[1]08-ISO-Kiszonka-Dobrzyniewo'!J10,'[1]08-ISO-Kiszonka-Wiech'!J10,'[1]08-ISO-Kiszonka-Wojtkowski'!J10,'[1]08-ISO-Kiszonka-Samulski'!J10,'[1]08-ISO-Kiszonka-Ołdakowski'!J10,'[1]08-ISO-Kiszonka-Jankowski'!J10,'[1]08-ISO-Kiszonka-Dąbkowski'!J10,'[1]08-ISO-Kiszonka-Zawadzki'!J10,'[1]08-ISO-Kiszonka-Tokarzewski'!J10,'[1]08-ISO-Kiszonka-Rydzewski'!J10,'[1]08-ISO-Kiszonka-Pieczulis'!J10,'[1]08-ISO-Kiszonka-Skrodzki'!J10,'[1]08-ISO-Kiszonka-Wiśniewski'!J10,'[1]08-ISO-Kiszonka-Litwicki'!J10,'[1]08-ISO-Kiszonka-UniAgro-PAT'!J10,'[1]08-ISO-Kiszonka-Chęć'!J10,'[1]08-ISO-Kiszonka-Styn'!J10,'[1]08-ISO-Kiszonka-Danko'!J10,'[1]08-ISO-Kiszonka-Wawrzyn'!J10,'[1]08-ISO-Kiszonka-Kuczyński'!J10,'[1]08-ISO-Kiszonka-Łozowski'!J10,'[1]08-ISO-Kiszonka-Baum'!J10,'[1]08-ISO-Kiszonka-Cywiński'!J10,'[1]08-ISO-Kiszonka-Bałuch'!J10,'[1]08-ISO-Kiszonka-Bałdy'!J10,'[1]08-ISO-Kiszonka-Strug'!J10,'[1]08-ISO-Kiszonka-Maczuga'!J10,'[1]08-ISO-Kiszonka-Witkowo'!J10)</f>
        <v>15.158396583371818</v>
      </c>
      <c r="I9" s="34">
        <f>MAX('[1]08-ISO-Kiszonka-Niemira'!J10,'[1]08-ISO-Kiszonka-Dobrzyniewo'!J10,'[1]08-ISO-Kiszonka-Wiech'!J10,'[1]08-ISO-Kiszonka-Wojtkowski'!J10,'[1]08-ISO-Kiszonka-Samulski'!J10,'[1]08-ISO-Kiszonka-Ołdakowski'!J10,'[1]08-ISO-Kiszonka-Jankowski'!J10,'[1]08-ISO-Kiszonka-Dąbkowski'!J10,'[1]08-ISO-Kiszonka-Zawadzki'!J10,'[1]08-ISO-Kiszonka-Tokarzewski'!J10,'[1]08-ISO-Kiszonka-Rydzewski'!J10,'[1]08-ISO-Kiszonka-Pieczulis'!J10,'[1]08-ISO-Kiszonka-Skrodzki'!J10,'[1]08-ISO-Kiszonka-Wiśniewski'!J10,'[1]08-ISO-Kiszonka-Litwicki'!J10,'[1]08-ISO-Kiszonka-UniAgro-PAT'!J10,'[1]08-ISO-Kiszonka-Chęć'!J10,'[1]08-ISO-Kiszonka-Styn'!J10,'[1]08-ISO-Kiszonka-Danko'!J10,'[1]08-ISO-Kiszonka-Wawrzyn'!J10,'[1]08-ISO-Kiszonka-Kuczyński'!J10,'[1]08-ISO-Kiszonka-Łozowski'!J10,'[1]08-ISO-Kiszonka-Baum'!J10,'[1]08-ISO-Kiszonka-Cywiński'!J10,'[1]08-ISO-Kiszonka-Bałuch'!J10,'[1]08-ISO-Kiszonka-Bałdy'!J10,'[1]08-ISO-Kiszonka-Strug'!J10,'[1]08-ISO-Kiszonka-Maczuga'!J10,'[1]08-ISO-Kiszonka-Witkowo'!J10)</f>
        <v>20.49373770491803</v>
      </c>
    </row>
    <row r="10" spans="2:9" ht="19.5" customHeight="1">
      <c r="B10" s="36" t="s">
        <v>23</v>
      </c>
      <c r="C10" s="37">
        <v>230</v>
      </c>
      <c r="D10" s="38">
        <f>COUNT('[1]08-ISO-Kiszonka-Niemira'!C11,'[1]08-ISO-Kiszonka-Dobrzyniewo'!C11,'[1]08-ISO-Kiszonka-Wiech'!C11,'[1]08-ISO-Kiszonka-Wojtkowski'!C11,'[1]08-ISO-Kiszonka-Samulski'!C11,'[1]08-ISO-Kiszonka-Ołdakowski'!C11,'[1]08-ISO-Kiszonka-Jankowski'!C11,'[1]08-ISO-Kiszonka-Dąbkowski'!C11,'[1]08-ISO-Kiszonka-Zawadzki'!C11,'[1]08-ISO-Kiszonka-Tokarzewski'!C11,'[1]08-ISO-Kiszonka-Rydzewski'!C11,'[1]08-ISO-Kiszonka-Pieczulis'!C11,'[1]08-ISO-Kiszonka-Skrodzki'!C11,'[1]08-ISO-Kiszonka-Wiśniewski'!C11,'[1]08-ISO-Kiszonka-Litwicki'!C11,'[1]08-ISO-Kiszonka-UniAgro-PAT'!C11,'[1]08-ISO-Kiszonka-Chęć'!C11,'[1]08-ISO-Kiszonka-Styn'!C11,'[1]08-ISO-Kiszonka-Danko'!C11,'[1]08-ISO-Kiszonka-Wawrzyn'!C11,'[1]08-ISO-Kiszonka-Kuczyński'!C11,'[1]08-ISO-Kiszonka-Łozowski'!C11,'[1]08-ISO-Kiszonka-Baum'!C11,'[1]08-ISO-Kiszonka-Cywiński'!C11,'[1]08-ISO-Kiszonka-Bałuch'!C11,'[1]08-ISO-Kiszonka-Bałdy'!C11,'[1]08-ISO-Kiszonka-Strug'!C11,'[1]08-ISO-Kiszonka-Maczuga'!C11,'[1]08-ISO-Kiszonka-Witkowo'!C11)</f>
        <v>16</v>
      </c>
      <c r="E10" s="39">
        <f>AVERAGE('[1]08-ISO-Kiszonka-Niemira'!C11,'[1]08-ISO-Kiszonka-Dobrzyniewo'!C11,'[1]08-ISO-Kiszonka-Wiech'!C11,'[1]08-ISO-Kiszonka-Wojtkowski'!C11,'[1]08-ISO-Kiszonka-Samulski'!C11,'[1]08-ISO-Kiszonka-Ołdakowski'!C11,'[1]08-ISO-Kiszonka-Jankowski'!C11,'[1]08-ISO-Kiszonka-Dąbkowski'!C11,'[1]08-ISO-Kiszonka-Zawadzki'!C11,'[1]08-ISO-Kiszonka-Tokarzewski'!C11,'[1]08-ISO-Kiszonka-Rydzewski'!C11,'[1]08-ISO-Kiszonka-Pieczulis'!C11,'[1]08-ISO-Kiszonka-Skrodzki'!C11,'[1]08-ISO-Kiszonka-Wiśniewski'!C11,'[1]08-ISO-Kiszonka-Litwicki'!C11,'[1]08-ISO-Kiszonka-UniAgro-PAT'!C11,'[1]08-ISO-Kiszonka-Chęć'!C11,'[1]08-ISO-Kiszonka-Styn'!C11,'[1]08-ISO-Kiszonka-Danko'!C11,'[1]08-ISO-Kiszonka-Wawrzyn'!C11,'[1]08-ISO-Kiszonka-Kuczyński'!C11,'[1]08-ISO-Kiszonka-Łozowski'!C11,'[1]08-ISO-Kiszonka-Baum'!C11,'[1]08-ISO-Kiszonka-Cywiński'!C11,'[1]08-ISO-Kiszonka-Bałuch'!C11,'[1]08-ISO-Kiszonka-Bałdy'!C11,'[1]08-ISO-Kiszonka-Strug'!C11,'[1]08-ISO-Kiszonka-Maczuga'!C11,'[1]08-ISO-Kiszonka-Witkowo'!C11)</f>
        <v>83.385625</v>
      </c>
      <c r="F10" s="40">
        <f>AVERAGE('[1]08-ISO-Kiszonka-Niemira'!H11,'[1]08-ISO-Kiszonka-Dobrzyniewo'!H11,'[1]08-ISO-Kiszonka-Wiech'!H11,'[1]08-ISO-Kiszonka-Wojtkowski'!H11,'[1]08-ISO-Kiszonka-Samulski'!H11,'[1]08-ISO-Kiszonka-Ołdakowski'!H11,'[1]08-ISO-Kiszonka-Jankowski'!H11,'[1]08-ISO-Kiszonka-Dąbkowski'!H11,'[1]08-ISO-Kiszonka-Zawadzki'!H11,'[1]08-ISO-Kiszonka-Tokarzewski'!H11,'[1]08-ISO-Kiszonka-Rydzewski'!H11,'[1]08-ISO-Kiszonka-Pieczulis'!H11,'[1]08-ISO-Kiszonka-Skrodzki'!H11,'[1]08-ISO-Kiszonka-Wiśniewski'!H11,'[1]08-ISO-Kiszonka-Litwicki'!H11,'[1]08-ISO-Kiszonka-UniAgro-PAT'!H11,'[1]08-ISO-Kiszonka-Chęć'!H11,'[1]08-ISO-Kiszonka-Styn'!H11,'[1]08-ISO-Kiszonka-Danko'!H11,'[1]08-ISO-Kiszonka-Wawrzyn'!H11,'[1]08-ISO-Kiszonka-Kuczyński'!H11,'[1]08-ISO-Kiszonka-Łozowski'!H11,'[1]08-ISO-Kiszonka-Baum'!H11,'[1]08-ISO-Kiszonka-Cywiński'!H11,'[1]08-ISO-Kiszonka-Bałuch'!H11,'[1]08-ISO-Kiszonka-Bałdy'!H11,'[1]08-ISO-Kiszonka-Strug'!H11,'[1]08-ISO-Kiszonka-Maczuga'!H11,'[1]08-ISO-Kiszonka-Witkowo'!H11)</f>
        <v>39.72416819622372</v>
      </c>
      <c r="G10" s="41">
        <f>AVERAGE('[1]08-ISO-Kiszonka-Niemira'!I11,'[1]08-ISO-Kiszonka-Dobrzyniewo'!I11,'[1]08-ISO-Kiszonka-Wiech'!I11,'[1]08-ISO-Kiszonka-Wojtkowski'!I11,'[1]08-ISO-Kiszonka-Samulski'!I11,'[1]08-ISO-Kiszonka-Ołdakowski'!I11,'[1]08-ISO-Kiszonka-Jankowski'!I11,'[1]08-ISO-Kiszonka-Dąbkowski'!I11,'[1]08-ISO-Kiszonka-Zawadzki'!I11,'[1]08-ISO-Kiszonka-Tokarzewski'!I11,'[1]08-ISO-Kiszonka-Rydzewski'!I11,'[1]08-ISO-Kiszonka-Pieczulis'!I11,'[1]08-ISO-Kiszonka-Skrodzki'!I11,'[1]08-ISO-Kiszonka-Wiśniewski'!I11,'[1]08-ISO-Kiszonka-Litwicki'!I11,'[1]08-ISO-Kiszonka-UniAgro-PAT'!I11,'[1]08-ISO-Kiszonka-Chęć'!I11,'[1]08-ISO-Kiszonka-Styn'!I11,'[1]08-ISO-Kiszonka-Danko'!I11,'[1]08-ISO-Kiszonka-Wawrzyn'!I11,'[1]08-ISO-Kiszonka-Kuczyński'!I11,'[1]08-ISO-Kiszonka-Łozowski'!I11,'[1]08-ISO-Kiszonka-Baum'!I11,'[1]08-ISO-Kiszonka-Cywiński'!I11,'[1]08-ISO-Kiszonka-Bałuch'!I11,'[1]08-ISO-Kiszonka-Bałdy'!I11,'[1]08-ISO-Kiszonka-Strug'!I11,'[1]08-ISO-Kiszonka-Maczuga'!I11,'[1]08-ISO-Kiszonka-Witkowo'!I11)</f>
        <v>40.904999999999994</v>
      </c>
      <c r="H10" s="40">
        <f>AVERAGE('[1]08-ISO-Kiszonka-Niemira'!J11,'[1]08-ISO-Kiszonka-Dobrzyniewo'!J11,'[1]08-ISO-Kiszonka-Wiech'!J11,'[1]08-ISO-Kiszonka-Wojtkowski'!J11,'[1]08-ISO-Kiszonka-Samulski'!J11,'[1]08-ISO-Kiszonka-Ołdakowski'!J11,'[1]08-ISO-Kiszonka-Jankowski'!J11,'[1]08-ISO-Kiszonka-Dąbkowski'!J11,'[1]08-ISO-Kiszonka-Zawadzki'!J11,'[1]08-ISO-Kiszonka-Tokarzewski'!J11,'[1]08-ISO-Kiszonka-Rydzewski'!J11,'[1]08-ISO-Kiszonka-Pieczulis'!J11,'[1]08-ISO-Kiszonka-Skrodzki'!J11,'[1]08-ISO-Kiszonka-Wiśniewski'!J11,'[1]08-ISO-Kiszonka-Litwicki'!J11,'[1]08-ISO-Kiszonka-UniAgro-PAT'!J11,'[1]08-ISO-Kiszonka-Chęć'!J11,'[1]08-ISO-Kiszonka-Styn'!J11,'[1]08-ISO-Kiszonka-Danko'!J11,'[1]08-ISO-Kiszonka-Wawrzyn'!J11,'[1]08-ISO-Kiszonka-Kuczyński'!J11,'[1]08-ISO-Kiszonka-Łozowski'!J11,'[1]08-ISO-Kiszonka-Baum'!J11,'[1]08-ISO-Kiszonka-Cywiński'!J11,'[1]08-ISO-Kiszonka-Bałuch'!J11,'[1]08-ISO-Kiszonka-Bałdy'!J11,'[1]08-ISO-Kiszonka-Strug'!J11,'[1]08-ISO-Kiszonka-Maczuga'!J11,'[1]08-ISO-Kiszonka-Witkowo'!J11)</f>
        <v>15.972582998297593</v>
      </c>
      <c r="I10" s="42">
        <f>MAX('[1]08-ISO-Kiszonka-Niemira'!J11,'[1]08-ISO-Kiszonka-Dobrzyniewo'!J11,'[1]08-ISO-Kiszonka-Wiech'!J11,'[1]08-ISO-Kiszonka-Wojtkowski'!J11,'[1]08-ISO-Kiszonka-Samulski'!J11,'[1]08-ISO-Kiszonka-Ołdakowski'!J11,'[1]08-ISO-Kiszonka-Jankowski'!J11,'[1]08-ISO-Kiszonka-Dąbkowski'!J11,'[1]08-ISO-Kiszonka-Zawadzki'!J11,'[1]08-ISO-Kiszonka-Tokarzewski'!J11,'[1]08-ISO-Kiszonka-Rydzewski'!J11,'[1]08-ISO-Kiszonka-Pieczulis'!J11,'[1]08-ISO-Kiszonka-Skrodzki'!J11,'[1]08-ISO-Kiszonka-Wiśniewski'!J11,'[1]08-ISO-Kiszonka-Litwicki'!J11,'[1]08-ISO-Kiszonka-UniAgro-PAT'!J11,'[1]08-ISO-Kiszonka-Chęć'!J11,'[1]08-ISO-Kiszonka-Styn'!J11,'[1]08-ISO-Kiszonka-Danko'!J11,'[1]08-ISO-Kiszonka-Wawrzyn'!J11,'[1]08-ISO-Kiszonka-Kuczyński'!J11,'[1]08-ISO-Kiszonka-Łozowski'!J11,'[1]08-ISO-Kiszonka-Baum'!J11,'[1]08-ISO-Kiszonka-Cywiński'!J11,'[1]08-ISO-Kiszonka-Bałuch'!J11,'[1]08-ISO-Kiszonka-Bałdy'!J11,'[1]08-ISO-Kiszonka-Strug'!J11,'[1]08-ISO-Kiszonka-Maczuga'!J11,'[1]08-ISO-Kiszonka-Witkowo'!J11)</f>
        <v>23.252678888231817</v>
      </c>
    </row>
    <row r="11" spans="2:9" ht="19.5" customHeight="1">
      <c r="B11" s="36" t="s">
        <v>24</v>
      </c>
      <c r="C11" s="37">
        <v>230</v>
      </c>
      <c r="D11" s="38">
        <f>COUNT('[1]08-ISO-Kiszonka-Niemira'!C12,'[1]08-ISO-Kiszonka-Dobrzyniewo'!C12,'[1]08-ISO-Kiszonka-Wiech'!C12,'[1]08-ISO-Kiszonka-Wojtkowski'!C12,'[1]08-ISO-Kiszonka-Samulski'!C12,'[1]08-ISO-Kiszonka-Ołdakowski'!C12,'[1]08-ISO-Kiszonka-Jankowski'!C12,'[1]08-ISO-Kiszonka-Dąbkowski'!C12,'[1]08-ISO-Kiszonka-Zawadzki'!C12,'[1]08-ISO-Kiszonka-Tokarzewski'!C12,'[1]08-ISO-Kiszonka-Rydzewski'!C12,'[1]08-ISO-Kiszonka-Pieczulis'!C12,'[1]08-ISO-Kiszonka-Skrodzki'!C12,'[1]08-ISO-Kiszonka-Wiśniewski'!C12,'[1]08-ISO-Kiszonka-Litwicki'!C12,'[1]08-ISO-Kiszonka-UniAgro-PAT'!C12,'[1]08-ISO-Kiszonka-Chęć'!C12,'[1]08-ISO-Kiszonka-Styn'!C12,'[1]08-ISO-Kiszonka-Danko'!C12,'[1]08-ISO-Kiszonka-Wawrzyn'!C12,'[1]08-ISO-Kiszonka-Kuczyński'!C12,'[1]08-ISO-Kiszonka-Łozowski'!C12,'[1]08-ISO-Kiszonka-Baum'!C12,'[1]08-ISO-Kiszonka-Cywiński'!C12,'[1]08-ISO-Kiszonka-Bałuch'!C12,'[1]08-ISO-Kiszonka-Bałdy'!C12,'[1]08-ISO-Kiszonka-Strug'!C12,'[1]08-ISO-Kiszonka-Maczuga'!C12,'[1]08-ISO-Kiszonka-Witkowo'!C12)</f>
        <v>24</v>
      </c>
      <c r="E11" s="39">
        <f>AVERAGE('[1]08-ISO-Kiszonka-Niemira'!C12,'[1]08-ISO-Kiszonka-Dobrzyniewo'!C12,'[1]08-ISO-Kiszonka-Wiech'!C12,'[1]08-ISO-Kiszonka-Wojtkowski'!C12,'[1]08-ISO-Kiszonka-Samulski'!C12,'[1]08-ISO-Kiszonka-Ołdakowski'!C12,'[1]08-ISO-Kiszonka-Jankowski'!C12,'[1]08-ISO-Kiszonka-Dąbkowski'!C12,'[1]08-ISO-Kiszonka-Zawadzki'!C12,'[1]08-ISO-Kiszonka-Tokarzewski'!C12,'[1]08-ISO-Kiszonka-Rydzewski'!C12,'[1]08-ISO-Kiszonka-Pieczulis'!C12,'[1]08-ISO-Kiszonka-Skrodzki'!C12,'[1]08-ISO-Kiszonka-Wiśniewski'!C12,'[1]08-ISO-Kiszonka-Litwicki'!C12,'[1]08-ISO-Kiszonka-UniAgro-PAT'!C12,'[1]08-ISO-Kiszonka-Chęć'!C12,'[1]08-ISO-Kiszonka-Styn'!C12,'[1]08-ISO-Kiszonka-Danko'!C12,'[1]08-ISO-Kiszonka-Wawrzyn'!C12,'[1]08-ISO-Kiszonka-Kuczyński'!C12,'[1]08-ISO-Kiszonka-Łozowski'!C12,'[1]08-ISO-Kiszonka-Baum'!C12,'[1]08-ISO-Kiszonka-Cywiński'!C12,'[1]08-ISO-Kiszonka-Bałuch'!C12,'[1]08-ISO-Kiszonka-Bałdy'!C12,'[1]08-ISO-Kiszonka-Strug'!C12,'[1]08-ISO-Kiszonka-Maczuga'!C12,'[1]08-ISO-Kiszonka-Witkowo'!C12)</f>
        <v>84.41250000000001</v>
      </c>
      <c r="F11" s="40">
        <f>AVERAGE('[1]08-ISO-Kiszonka-Niemira'!H12,'[1]08-ISO-Kiszonka-Dobrzyniewo'!H12,'[1]08-ISO-Kiszonka-Wiech'!H12,'[1]08-ISO-Kiszonka-Wojtkowski'!H12,'[1]08-ISO-Kiszonka-Samulski'!H12,'[1]08-ISO-Kiszonka-Ołdakowski'!H12,'[1]08-ISO-Kiszonka-Jankowski'!H12,'[1]08-ISO-Kiszonka-Dąbkowski'!H12,'[1]08-ISO-Kiszonka-Zawadzki'!H12,'[1]08-ISO-Kiszonka-Tokarzewski'!H12,'[1]08-ISO-Kiszonka-Rydzewski'!H12,'[1]08-ISO-Kiszonka-Pieczulis'!H12,'[1]08-ISO-Kiszonka-Skrodzki'!H12,'[1]08-ISO-Kiszonka-Wiśniewski'!H12,'[1]08-ISO-Kiszonka-Litwicki'!H12,'[1]08-ISO-Kiszonka-UniAgro-PAT'!H12,'[1]08-ISO-Kiszonka-Chęć'!H12,'[1]08-ISO-Kiszonka-Styn'!H12,'[1]08-ISO-Kiszonka-Danko'!H12,'[1]08-ISO-Kiszonka-Wawrzyn'!H12,'[1]08-ISO-Kiszonka-Kuczyński'!H12,'[1]08-ISO-Kiszonka-Łozowski'!H12,'[1]08-ISO-Kiszonka-Baum'!H12,'[1]08-ISO-Kiszonka-Cywiński'!H12,'[1]08-ISO-Kiszonka-Bałuch'!H12,'[1]08-ISO-Kiszonka-Bałdy'!H12,'[1]08-ISO-Kiszonka-Strug'!H12,'[1]08-ISO-Kiszonka-Maczuga'!H12,'[1]08-ISO-Kiszonka-Witkowo'!H12)</f>
        <v>37.14905569511598</v>
      </c>
      <c r="G11" s="41">
        <f>AVERAGE('[1]08-ISO-Kiszonka-Niemira'!I12,'[1]08-ISO-Kiszonka-Dobrzyniewo'!I12,'[1]08-ISO-Kiszonka-Wiech'!I12,'[1]08-ISO-Kiszonka-Wojtkowski'!I12,'[1]08-ISO-Kiszonka-Samulski'!I12,'[1]08-ISO-Kiszonka-Ołdakowski'!I12,'[1]08-ISO-Kiszonka-Jankowski'!I12,'[1]08-ISO-Kiszonka-Dąbkowski'!I12,'[1]08-ISO-Kiszonka-Zawadzki'!I12,'[1]08-ISO-Kiszonka-Tokarzewski'!I12,'[1]08-ISO-Kiszonka-Rydzewski'!I12,'[1]08-ISO-Kiszonka-Pieczulis'!I12,'[1]08-ISO-Kiszonka-Skrodzki'!I12,'[1]08-ISO-Kiszonka-Wiśniewski'!I12,'[1]08-ISO-Kiszonka-Litwicki'!I12,'[1]08-ISO-Kiszonka-UniAgro-PAT'!I12,'[1]08-ISO-Kiszonka-Chęć'!I12,'[1]08-ISO-Kiszonka-Styn'!I12,'[1]08-ISO-Kiszonka-Danko'!I12,'[1]08-ISO-Kiszonka-Wawrzyn'!I12,'[1]08-ISO-Kiszonka-Kuczyński'!I12,'[1]08-ISO-Kiszonka-Łozowski'!I12,'[1]08-ISO-Kiszonka-Baum'!I12,'[1]08-ISO-Kiszonka-Cywiński'!I12,'[1]08-ISO-Kiszonka-Bałuch'!I12,'[1]08-ISO-Kiszonka-Bałdy'!I12,'[1]08-ISO-Kiszonka-Strug'!I12,'[1]08-ISO-Kiszonka-Maczuga'!I12,'[1]08-ISO-Kiszonka-Witkowo'!I12)</f>
        <v>41.67583333333333</v>
      </c>
      <c r="H11" s="40">
        <f>AVERAGE('[1]08-ISO-Kiszonka-Niemira'!J12,'[1]08-ISO-Kiszonka-Dobrzyniewo'!J12,'[1]08-ISO-Kiszonka-Wiech'!J12,'[1]08-ISO-Kiszonka-Wojtkowski'!J12,'[1]08-ISO-Kiszonka-Samulski'!J12,'[1]08-ISO-Kiszonka-Ołdakowski'!J12,'[1]08-ISO-Kiszonka-Jankowski'!J12,'[1]08-ISO-Kiszonka-Dąbkowski'!J12,'[1]08-ISO-Kiszonka-Zawadzki'!J12,'[1]08-ISO-Kiszonka-Tokarzewski'!J12,'[1]08-ISO-Kiszonka-Rydzewski'!J12,'[1]08-ISO-Kiszonka-Pieczulis'!J12,'[1]08-ISO-Kiszonka-Skrodzki'!J12,'[1]08-ISO-Kiszonka-Wiśniewski'!J12,'[1]08-ISO-Kiszonka-Litwicki'!J12,'[1]08-ISO-Kiszonka-UniAgro-PAT'!J12,'[1]08-ISO-Kiszonka-Chęć'!J12,'[1]08-ISO-Kiszonka-Styn'!J12,'[1]08-ISO-Kiszonka-Danko'!J12,'[1]08-ISO-Kiszonka-Wawrzyn'!J12,'[1]08-ISO-Kiszonka-Kuczyński'!J12,'[1]08-ISO-Kiszonka-Łozowski'!J12,'[1]08-ISO-Kiszonka-Baum'!J12,'[1]08-ISO-Kiszonka-Cywiński'!J12,'[1]08-ISO-Kiszonka-Bałuch'!J12,'[1]08-ISO-Kiszonka-Bałdy'!J12,'[1]08-ISO-Kiszonka-Strug'!J12,'[1]08-ISO-Kiszonka-Maczuga'!J12,'[1]08-ISO-Kiszonka-Witkowo'!J12)</f>
        <v>15.277470530541807</v>
      </c>
      <c r="I11" s="42">
        <f>MAX('[1]08-ISO-Kiszonka-Niemira'!J12,'[1]08-ISO-Kiszonka-Dobrzyniewo'!J12,'[1]08-ISO-Kiszonka-Wiech'!J12,'[1]08-ISO-Kiszonka-Wojtkowski'!J12,'[1]08-ISO-Kiszonka-Samulski'!J12,'[1]08-ISO-Kiszonka-Ołdakowski'!J12,'[1]08-ISO-Kiszonka-Jankowski'!J12,'[1]08-ISO-Kiszonka-Dąbkowski'!J12,'[1]08-ISO-Kiszonka-Zawadzki'!J12,'[1]08-ISO-Kiszonka-Tokarzewski'!J12,'[1]08-ISO-Kiszonka-Rydzewski'!J12,'[1]08-ISO-Kiszonka-Pieczulis'!J12,'[1]08-ISO-Kiszonka-Skrodzki'!J12,'[1]08-ISO-Kiszonka-Wiśniewski'!J12,'[1]08-ISO-Kiszonka-Litwicki'!J12,'[1]08-ISO-Kiszonka-UniAgro-PAT'!J12,'[1]08-ISO-Kiszonka-Chęć'!J12,'[1]08-ISO-Kiszonka-Styn'!J12,'[1]08-ISO-Kiszonka-Danko'!J12,'[1]08-ISO-Kiszonka-Wawrzyn'!J12,'[1]08-ISO-Kiszonka-Kuczyński'!J12,'[1]08-ISO-Kiszonka-Łozowski'!J12,'[1]08-ISO-Kiszonka-Baum'!J12,'[1]08-ISO-Kiszonka-Cywiński'!J12,'[1]08-ISO-Kiszonka-Bałuch'!J12,'[1]08-ISO-Kiszonka-Bałdy'!J12,'[1]08-ISO-Kiszonka-Strug'!J12,'[1]08-ISO-Kiszonka-Maczuga'!J12,'[1]08-ISO-Kiszonka-Witkowo'!J12)</f>
        <v>20.578764444444445</v>
      </c>
    </row>
    <row r="12" spans="2:10" ht="19.5" customHeight="1">
      <c r="B12" s="36" t="s">
        <v>25</v>
      </c>
      <c r="C12" s="38">
        <v>230</v>
      </c>
      <c r="D12" s="38">
        <f>COUNT('[1]08-ISO-Kiszonka-Niemira'!C15,'[1]08-ISO-Kiszonka-Dobrzyniewo'!C15,'[1]08-ISO-Kiszonka-Wiech'!C15,'[1]08-ISO-Kiszonka-Wojtkowski'!C15,'[1]08-ISO-Kiszonka-Samulski'!C15,'[1]08-ISO-Kiszonka-Ołdakowski'!C15,'[1]08-ISO-Kiszonka-Jankowski'!C15,'[1]08-ISO-Kiszonka-Dąbkowski'!C15,'[1]08-ISO-Kiszonka-Zawadzki'!C15,'[1]08-ISO-Kiszonka-Tokarzewski'!C15,'[1]08-ISO-Kiszonka-Rydzewski'!C15,'[1]08-ISO-Kiszonka-Pieczulis'!C15,'[1]08-ISO-Kiszonka-Skrodzki'!C15,'[1]08-ISO-Kiszonka-Wiśniewski'!C15,'[1]08-ISO-Kiszonka-Litwicki'!C15,'[1]08-ISO-Kiszonka-UniAgro-PAT'!C15,'[1]08-ISO-Kiszonka-Chęć'!C15,'[1]08-ISO-Kiszonka-Styn'!C15,'[1]08-ISO-Kiszonka-Danko'!C15,'[1]08-ISO-Kiszonka-Wawrzyn'!C15,'[1]08-ISO-Kiszonka-Kuczyński'!C15,'[1]08-ISO-Kiszonka-Łozowski'!C15,'[1]08-ISO-Kiszonka-Baum'!C15,'[1]08-ISO-Kiszonka-Cywiński'!C15,'[1]08-ISO-Kiszonka-Bałuch'!C15,'[1]08-ISO-Kiszonka-Bałdy'!C15,'[1]08-ISO-Kiszonka-Strug'!C15,'[1]08-ISO-Kiszonka-Maczuga'!C15,'[1]08-ISO-Kiszonka-Witkowo'!C15)</f>
        <v>23</v>
      </c>
      <c r="E12" s="39">
        <f>AVERAGE('[1]08-ISO-Kiszonka-Niemira'!C15,'[1]08-ISO-Kiszonka-Dobrzyniewo'!C15,'[1]08-ISO-Kiszonka-Wiech'!C15,'[1]08-ISO-Kiszonka-Wojtkowski'!C15,'[1]08-ISO-Kiszonka-Samulski'!C15,'[1]08-ISO-Kiszonka-Ołdakowski'!C15,'[1]08-ISO-Kiszonka-Jankowski'!C15,'[1]08-ISO-Kiszonka-Dąbkowski'!C15,'[1]08-ISO-Kiszonka-Zawadzki'!C15,'[1]08-ISO-Kiszonka-Tokarzewski'!C15,'[1]08-ISO-Kiszonka-Rydzewski'!C15,'[1]08-ISO-Kiszonka-Pieczulis'!C15,'[1]08-ISO-Kiszonka-Skrodzki'!C15,'[1]08-ISO-Kiszonka-Wiśniewski'!C15,'[1]08-ISO-Kiszonka-Litwicki'!C15,'[1]08-ISO-Kiszonka-UniAgro-PAT'!C15,'[1]08-ISO-Kiszonka-Chęć'!C15,'[1]08-ISO-Kiszonka-Styn'!C15,'[1]08-ISO-Kiszonka-Danko'!C15,'[1]08-ISO-Kiszonka-Wawrzyn'!C15,'[1]08-ISO-Kiszonka-Kuczyński'!C15,'[1]08-ISO-Kiszonka-Łozowski'!C15,'[1]08-ISO-Kiszonka-Baum'!C15,'[1]08-ISO-Kiszonka-Cywiński'!C15,'[1]08-ISO-Kiszonka-Bałuch'!C15,'[1]08-ISO-Kiszonka-Bałdy'!C15,'[1]08-ISO-Kiszonka-Strug'!C15,'[1]08-ISO-Kiszonka-Maczuga'!C15,'[1]08-ISO-Kiszonka-Witkowo'!C15)</f>
        <v>84.84782608695653</v>
      </c>
      <c r="F12" s="40">
        <f>AVERAGE('[1]08-ISO-Kiszonka-Niemira'!H15,'[1]08-ISO-Kiszonka-Dobrzyniewo'!H15,'[1]08-ISO-Kiszonka-Wiech'!H15,'[1]08-ISO-Kiszonka-Wojtkowski'!H15,'[1]08-ISO-Kiszonka-Samulski'!H15,'[1]08-ISO-Kiszonka-Ołdakowski'!H15,'[1]08-ISO-Kiszonka-Jankowski'!H15,'[1]08-ISO-Kiszonka-Dąbkowski'!H15,'[1]08-ISO-Kiszonka-Zawadzki'!H15,'[1]08-ISO-Kiszonka-Tokarzewski'!H15,'[1]08-ISO-Kiszonka-Rydzewski'!H15,'[1]08-ISO-Kiszonka-Pieczulis'!H15,'[1]08-ISO-Kiszonka-Skrodzki'!H15,'[1]08-ISO-Kiszonka-Wiśniewski'!H15,'[1]08-ISO-Kiszonka-Litwicki'!H15,'[1]08-ISO-Kiszonka-UniAgro-PAT'!H15,'[1]08-ISO-Kiszonka-Chęć'!H15,'[1]08-ISO-Kiszonka-Styn'!H15,'[1]08-ISO-Kiszonka-Danko'!H15,'[1]08-ISO-Kiszonka-Wawrzyn'!H15,'[1]08-ISO-Kiszonka-Kuczyński'!H15,'[1]08-ISO-Kiszonka-Łozowski'!H15,'[1]08-ISO-Kiszonka-Baum'!H15,'[1]08-ISO-Kiszonka-Cywiński'!H15,'[1]08-ISO-Kiszonka-Bałuch'!H15,'[1]08-ISO-Kiszonka-Bałdy'!H15,'[1]08-ISO-Kiszonka-Strug'!H15,'[1]08-ISO-Kiszonka-Maczuga'!H15,'[1]08-ISO-Kiszonka-Witkowo'!H15)</f>
        <v>36.28594268081279</v>
      </c>
      <c r="G12" s="41">
        <f>AVERAGE('[1]08-ISO-Kiszonka-Niemira'!I15,'[1]08-ISO-Kiszonka-Dobrzyniewo'!I15,'[1]08-ISO-Kiszonka-Wiech'!I15,'[1]08-ISO-Kiszonka-Wojtkowski'!I15,'[1]08-ISO-Kiszonka-Samulski'!I15,'[1]08-ISO-Kiszonka-Ołdakowski'!I15,'[1]08-ISO-Kiszonka-Jankowski'!I15,'[1]08-ISO-Kiszonka-Dąbkowski'!I15,'[1]08-ISO-Kiszonka-Zawadzki'!I15,'[1]08-ISO-Kiszonka-Tokarzewski'!I15,'[1]08-ISO-Kiszonka-Rydzewski'!I15,'[1]08-ISO-Kiszonka-Pieczulis'!I15,'[1]08-ISO-Kiszonka-Skrodzki'!I15,'[1]08-ISO-Kiszonka-Wiśniewski'!I15,'[1]08-ISO-Kiszonka-Litwicki'!I15,'[1]08-ISO-Kiszonka-UniAgro-PAT'!I15,'[1]08-ISO-Kiszonka-Chęć'!I15,'[1]08-ISO-Kiszonka-Styn'!I15,'[1]08-ISO-Kiszonka-Danko'!I15,'[1]08-ISO-Kiszonka-Wawrzyn'!I15,'[1]08-ISO-Kiszonka-Kuczyński'!I15,'[1]08-ISO-Kiszonka-Łozowski'!I15,'[1]08-ISO-Kiszonka-Baum'!I15,'[1]08-ISO-Kiszonka-Cywiński'!I15,'[1]08-ISO-Kiszonka-Bałuch'!I15,'[1]08-ISO-Kiszonka-Bałdy'!I15,'[1]08-ISO-Kiszonka-Strug'!I15,'[1]08-ISO-Kiszonka-Maczuga'!I15,'[1]08-ISO-Kiszonka-Witkowo'!I15)</f>
        <v>41.42304347826087</v>
      </c>
      <c r="H12" s="40">
        <f>AVERAGE('[1]08-ISO-Kiszonka-Niemira'!J15,'[1]08-ISO-Kiszonka-Dobrzyniewo'!J15,'[1]08-ISO-Kiszonka-Wiech'!J15,'[1]08-ISO-Kiszonka-Wojtkowski'!J15,'[1]08-ISO-Kiszonka-Samulski'!J15,'[1]08-ISO-Kiszonka-Ołdakowski'!J15,'[1]08-ISO-Kiszonka-Jankowski'!J15,'[1]08-ISO-Kiszonka-Dąbkowski'!J15,'[1]08-ISO-Kiszonka-Zawadzki'!J15,'[1]08-ISO-Kiszonka-Tokarzewski'!J15,'[1]08-ISO-Kiszonka-Rydzewski'!J15,'[1]08-ISO-Kiszonka-Pieczulis'!J15,'[1]08-ISO-Kiszonka-Skrodzki'!J15,'[1]08-ISO-Kiszonka-Wiśniewski'!J15,'[1]08-ISO-Kiszonka-Litwicki'!J15,'[1]08-ISO-Kiszonka-UniAgro-PAT'!J15,'[1]08-ISO-Kiszonka-Chęć'!J15,'[1]08-ISO-Kiszonka-Styn'!J15,'[1]08-ISO-Kiszonka-Danko'!J15,'[1]08-ISO-Kiszonka-Wawrzyn'!J15,'[1]08-ISO-Kiszonka-Kuczyński'!J15,'[1]08-ISO-Kiszonka-Łozowski'!J15,'[1]08-ISO-Kiszonka-Baum'!J15,'[1]08-ISO-Kiszonka-Cywiński'!J15,'[1]08-ISO-Kiszonka-Bałuch'!J15,'[1]08-ISO-Kiszonka-Bałdy'!J15,'[1]08-ISO-Kiszonka-Strug'!J15,'[1]08-ISO-Kiszonka-Maczuga'!J15,'[1]08-ISO-Kiszonka-Witkowo'!J15)</f>
        <v>14.881177334081585</v>
      </c>
      <c r="I12" s="42">
        <f>MAX('[1]08-ISO-Kiszonka-Niemira'!J15,'[1]08-ISO-Kiszonka-Dobrzyniewo'!J15,'[1]08-ISO-Kiszonka-Wiech'!J15,'[1]08-ISO-Kiszonka-Wojtkowski'!J15,'[1]08-ISO-Kiszonka-Samulski'!J15,'[1]08-ISO-Kiszonka-Ołdakowski'!J15,'[1]08-ISO-Kiszonka-Jankowski'!J15,'[1]08-ISO-Kiszonka-Dąbkowski'!J15,'[1]08-ISO-Kiszonka-Zawadzki'!J15,'[1]08-ISO-Kiszonka-Tokarzewski'!J15,'[1]08-ISO-Kiszonka-Rydzewski'!J15,'[1]08-ISO-Kiszonka-Pieczulis'!J15,'[1]08-ISO-Kiszonka-Skrodzki'!J15,'[1]08-ISO-Kiszonka-Wiśniewski'!J15,'[1]08-ISO-Kiszonka-Litwicki'!J15,'[1]08-ISO-Kiszonka-UniAgro-PAT'!J15,'[1]08-ISO-Kiszonka-Chęć'!J15,'[1]08-ISO-Kiszonka-Styn'!J15,'[1]08-ISO-Kiszonka-Danko'!J15,'[1]08-ISO-Kiszonka-Wawrzyn'!J15,'[1]08-ISO-Kiszonka-Kuczyński'!J15,'[1]08-ISO-Kiszonka-Łozowski'!J15,'[1]08-ISO-Kiszonka-Baum'!J15,'[1]08-ISO-Kiszonka-Cywiński'!J15,'[1]08-ISO-Kiszonka-Bałuch'!J15,'[1]08-ISO-Kiszonka-Bałdy'!J15,'[1]08-ISO-Kiszonka-Strug'!J15,'[1]08-ISO-Kiszonka-Maczuga'!J15,'[1]08-ISO-Kiszonka-Witkowo'!J15)</f>
        <v>19.460942222222222</v>
      </c>
      <c r="J12" s="43"/>
    </row>
    <row r="13" spans="2:10" ht="19.5" customHeight="1">
      <c r="B13" s="28" t="s">
        <v>26</v>
      </c>
      <c r="C13" s="30">
        <v>230</v>
      </c>
      <c r="D13" s="30">
        <f>COUNT('[1]08-ISO-Kiszonka-Niemira'!C16,'[1]08-ISO-Kiszonka-Dobrzyniewo'!C16,'[1]08-ISO-Kiszonka-Wiech'!C16,'[1]08-ISO-Kiszonka-Wojtkowski'!C16,'[1]08-ISO-Kiszonka-Samulski'!C16,'[1]08-ISO-Kiszonka-Ołdakowski'!C16,'[1]08-ISO-Kiszonka-Jankowski'!C16,'[1]08-ISO-Kiszonka-Dąbkowski'!C16,'[1]08-ISO-Kiszonka-Zawadzki'!C16,'[1]08-ISO-Kiszonka-Tokarzewski'!C16,'[1]08-ISO-Kiszonka-Rydzewski'!C16,'[1]08-ISO-Kiszonka-Pieczulis'!C16,'[1]08-ISO-Kiszonka-Skrodzki'!C16,'[1]08-ISO-Kiszonka-Wiśniewski'!C16,'[1]08-ISO-Kiszonka-Litwicki'!C16,'[1]08-ISO-Kiszonka-UniAgro-PAT'!C16,'[1]08-ISO-Kiszonka-Chęć'!C16,'[1]08-ISO-Kiszonka-Styn'!C16,'[1]08-ISO-Kiszonka-Danko'!C16,'[1]08-ISO-Kiszonka-Wawrzyn'!C16,'[1]08-ISO-Kiszonka-Kuczyński'!C16,'[1]08-ISO-Kiszonka-Łozowski'!C16,'[1]08-ISO-Kiszonka-Baum'!C16,'[1]08-ISO-Kiszonka-Cywiński'!C16,'[1]08-ISO-Kiszonka-Bałuch'!C16,'[1]08-ISO-Kiszonka-Bałdy'!C16,'[1]08-ISO-Kiszonka-Strug'!C16,'[1]08-ISO-Kiszonka-Maczuga'!C16,'[1]08-ISO-Kiszonka-Witkowo'!C16)</f>
        <v>21</v>
      </c>
      <c r="E13" s="31">
        <f>AVERAGE('[1]08-ISO-Kiszonka-Niemira'!C16,'[1]08-ISO-Kiszonka-Dobrzyniewo'!C16,'[1]08-ISO-Kiszonka-Wiech'!C16,'[1]08-ISO-Kiszonka-Wojtkowski'!C16,'[1]08-ISO-Kiszonka-Samulski'!C16,'[1]08-ISO-Kiszonka-Ołdakowski'!C16,'[1]08-ISO-Kiszonka-Jankowski'!C16,'[1]08-ISO-Kiszonka-Dąbkowski'!C16,'[1]08-ISO-Kiszonka-Zawadzki'!C16,'[1]08-ISO-Kiszonka-Tokarzewski'!C16,'[1]08-ISO-Kiszonka-Rydzewski'!C16,'[1]08-ISO-Kiszonka-Pieczulis'!C16,'[1]08-ISO-Kiszonka-Skrodzki'!C16,'[1]08-ISO-Kiszonka-Wiśniewski'!C16,'[1]08-ISO-Kiszonka-Litwicki'!C16,'[1]08-ISO-Kiszonka-UniAgro-PAT'!C16,'[1]08-ISO-Kiszonka-Chęć'!C16,'[1]08-ISO-Kiszonka-Styn'!C16,'[1]08-ISO-Kiszonka-Danko'!C16,'[1]08-ISO-Kiszonka-Wawrzyn'!C16,'[1]08-ISO-Kiszonka-Kuczyński'!C16,'[1]08-ISO-Kiszonka-Łozowski'!C16,'[1]08-ISO-Kiszonka-Baum'!C16,'[1]08-ISO-Kiszonka-Cywiński'!C16,'[1]08-ISO-Kiszonka-Bałuch'!C16,'[1]08-ISO-Kiszonka-Bałdy'!C16,'[1]08-ISO-Kiszonka-Strug'!C16,'[1]08-ISO-Kiszonka-Maczuga'!C16,'[1]08-ISO-Kiszonka-Witkowo'!C16)</f>
        <v>84.16666666666667</v>
      </c>
      <c r="F13" s="32">
        <f>AVERAGE('[1]08-ISO-Kiszonka-Niemira'!H16,'[1]08-ISO-Kiszonka-Dobrzyniewo'!H16,'[1]08-ISO-Kiszonka-Wiech'!H16,'[1]08-ISO-Kiszonka-Wojtkowski'!H16,'[1]08-ISO-Kiszonka-Samulski'!H16,'[1]08-ISO-Kiszonka-Ołdakowski'!H16,'[1]08-ISO-Kiszonka-Jankowski'!H16,'[1]08-ISO-Kiszonka-Dąbkowski'!H16,'[1]08-ISO-Kiszonka-Zawadzki'!H16,'[1]08-ISO-Kiszonka-Tokarzewski'!H16,'[1]08-ISO-Kiszonka-Rydzewski'!H16,'[1]08-ISO-Kiszonka-Pieczulis'!H16,'[1]08-ISO-Kiszonka-Skrodzki'!H16,'[1]08-ISO-Kiszonka-Wiśniewski'!H16,'[1]08-ISO-Kiszonka-Litwicki'!H16,'[1]08-ISO-Kiszonka-UniAgro-PAT'!H16,'[1]08-ISO-Kiszonka-Chęć'!H16,'[1]08-ISO-Kiszonka-Styn'!H16,'[1]08-ISO-Kiszonka-Danko'!H16,'[1]08-ISO-Kiszonka-Wawrzyn'!H16,'[1]08-ISO-Kiszonka-Kuczyński'!H16,'[1]08-ISO-Kiszonka-Łozowski'!H16,'[1]08-ISO-Kiszonka-Baum'!H16,'[1]08-ISO-Kiszonka-Cywiński'!H16,'[1]08-ISO-Kiszonka-Bałuch'!H16,'[1]08-ISO-Kiszonka-Bałdy'!H16,'[1]08-ISO-Kiszonka-Strug'!H16,'[1]08-ISO-Kiszonka-Maczuga'!H16,'[1]08-ISO-Kiszonka-Witkowo'!H16)</f>
        <v>37.722254178455294</v>
      </c>
      <c r="G13" s="33">
        <f>AVERAGE('[1]08-ISO-Kiszonka-Niemira'!I16,'[1]08-ISO-Kiszonka-Dobrzyniewo'!I16,'[1]08-ISO-Kiszonka-Wiech'!I16,'[1]08-ISO-Kiszonka-Wojtkowski'!I16,'[1]08-ISO-Kiszonka-Samulski'!I16,'[1]08-ISO-Kiszonka-Ołdakowski'!I16,'[1]08-ISO-Kiszonka-Jankowski'!I16,'[1]08-ISO-Kiszonka-Dąbkowski'!I16,'[1]08-ISO-Kiszonka-Zawadzki'!I16,'[1]08-ISO-Kiszonka-Tokarzewski'!I16,'[1]08-ISO-Kiszonka-Rydzewski'!I16,'[1]08-ISO-Kiszonka-Pieczulis'!I16,'[1]08-ISO-Kiszonka-Skrodzki'!I16,'[1]08-ISO-Kiszonka-Wiśniewski'!I16,'[1]08-ISO-Kiszonka-Litwicki'!I16,'[1]08-ISO-Kiszonka-UniAgro-PAT'!I16,'[1]08-ISO-Kiszonka-Chęć'!I16,'[1]08-ISO-Kiszonka-Styn'!I16,'[1]08-ISO-Kiszonka-Danko'!I16,'[1]08-ISO-Kiszonka-Wawrzyn'!I16,'[1]08-ISO-Kiszonka-Kuczyński'!I16,'[1]08-ISO-Kiszonka-Łozowski'!I16,'[1]08-ISO-Kiszonka-Baum'!I16,'[1]08-ISO-Kiszonka-Cywiński'!I16,'[1]08-ISO-Kiszonka-Bałuch'!I16,'[1]08-ISO-Kiszonka-Bałdy'!I16,'[1]08-ISO-Kiszonka-Strug'!I16,'[1]08-ISO-Kiszonka-Maczuga'!I16,'[1]08-ISO-Kiszonka-Witkowo'!I16)</f>
        <v>39.90714285714286</v>
      </c>
      <c r="H13" s="32">
        <f>AVERAGE('[1]08-ISO-Kiszonka-Niemira'!J16,'[1]08-ISO-Kiszonka-Dobrzyniewo'!J16,'[1]08-ISO-Kiszonka-Wiech'!J16,'[1]08-ISO-Kiszonka-Wojtkowski'!J16,'[1]08-ISO-Kiszonka-Samulski'!J16,'[1]08-ISO-Kiszonka-Ołdakowski'!J16,'[1]08-ISO-Kiszonka-Jankowski'!J16,'[1]08-ISO-Kiszonka-Dąbkowski'!J16,'[1]08-ISO-Kiszonka-Zawadzki'!J16,'[1]08-ISO-Kiszonka-Tokarzewski'!J16,'[1]08-ISO-Kiszonka-Rydzewski'!J16,'[1]08-ISO-Kiszonka-Pieczulis'!J16,'[1]08-ISO-Kiszonka-Skrodzki'!J16,'[1]08-ISO-Kiszonka-Wiśniewski'!J16,'[1]08-ISO-Kiszonka-Litwicki'!J16,'[1]08-ISO-Kiszonka-UniAgro-PAT'!J16,'[1]08-ISO-Kiszonka-Chęć'!J16,'[1]08-ISO-Kiszonka-Styn'!J16,'[1]08-ISO-Kiszonka-Danko'!J16,'[1]08-ISO-Kiszonka-Wawrzyn'!J16,'[1]08-ISO-Kiszonka-Kuczyński'!J16,'[1]08-ISO-Kiszonka-Łozowski'!J16,'[1]08-ISO-Kiszonka-Baum'!J16,'[1]08-ISO-Kiszonka-Cywiński'!J16,'[1]08-ISO-Kiszonka-Bałuch'!J16,'[1]08-ISO-Kiszonka-Bałdy'!J16,'[1]08-ISO-Kiszonka-Strug'!J16,'[1]08-ISO-Kiszonka-Maczuga'!J16,'[1]08-ISO-Kiszonka-Witkowo'!J16)</f>
        <v>14.84889606702335</v>
      </c>
      <c r="I13" s="34">
        <f>MAX('[1]08-ISO-Kiszonka-Niemira'!J16,'[1]08-ISO-Kiszonka-Dobrzyniewo'!J16,'[1]08-ISO-Kiszonka-Wiech'!J16,'[1]08-ISO-Kiszonka-Wojtkowski'!J16,'[1]08-ISO-Kiszonka-Samulski'!J16,'[1]08-ISO-Kiszonka-Ołdakowski'!J16,'[1]08-ISO-Kiszonka-Jankowski'!J16,'[1]08-ISO-Kiszonka-Dąbkowski'!J16,'[1]08-ISO-Kiszonka-Zawadzki'!J16,'[1]08-ISO-Kiszonka-Tokarzewski'!J16,'[1]08-ISO-Kiszonka-Rydzewski'!J16,'[1]08-ISO-Kiszonka-Pieczulis'!J16,'[1]08-ISO-Kiszonka-Skrodzki'!J16,'[1]08-ISO-Kiszonka-Wiśniewski'!J16,'[1]08-ISO-Kiszonka-Litwicki'!J16,'[1]08-ISO-Kiszonka-UniAgro-PAT'!J16,'[1]08-ISO-Kiszonka-Chęć'!J16,'[1]08-ISO-Kiszonka-Styn'!J16,'[1]08-ISO-Kiszonka-Danko'!J16,'[1]08-ISO-Kiszonka-Wawrzyn'!J16,'[1]08-ISO-Kiszonka-Kuczyński'!J16,'[1]08-ISO-Kiszonka-Łozowski'!J16,'[1]08-ISO-Kiszonka-Baum'!J16,'[1]08-ISO-Kiszonka-Cywiński'!J16,'[1]08-ISO-Kiszonka-Bałuch'!J16,'[1]08-ISO-Kiszonka-Bałdy'!J16,'[1]08-ISO-Kiszonka-Strug'!J16,'[1]08-ISO-Kiszonka-Maczuga'!J16,'[1]08-ISO-Kiszonka-Witkowo'!J16)</f>
        <v>19.972602739726028</v>
      </c>
      <c r="J13" s="43"/>
    </row>
    <row r="14" spans="2:10" ht="19.5" customHeight="1">
      <c r="B14" s="28" t="s">
        <v>27</v>
      </c>
      <c r="C14" s="35">
        <v>240</v>
      </c>
      <c r="D14" s="30">
        <f>COUNT('[1]08-ISO-Kiszonka-Niemira'!C17,'[1]08-ISO-Kiszonka-Dobrzyniewo'!C17,'[1]08-ISO-Kiszonka-Wiech'!C17,'[1]08-ISO-Kiszonka-Wojtkowski'!C17,'[1]08-ISO-Kiszonka-Samulski'!C17,'[1]08-ISO-Kiszonka-Ołdakowski'!C17,'[1]08-ISO-Kiszonka-Jankowski'!C17,'[1]08-ISO-Kiszonka-Dąbkowski'!C17,'[1]08-ISO-Kiszonka-Zawadzki'!C17,'[1]08-ISO-Kiszonka-Tokarzewski'!C17,'[1]08-ISO-Kiszonka-Rydzewski'!C17,'[1]08-ISO-Kiszonka-Pieczulis'!C17,'[1]08-ISO-Kiszonka-Skrodzki'!C17,'[1]08-ISO-Kiszonka-Wiśniewski'!C17,'[1]08-ISO-Kiszonka-Litwicki'!C17,'[1]08-ISO-Kiszonka-UniAgro-PAT'!C17,'[1]08-ISO-Kiszonka-Chęć'!C17,'[1]08-ISO-Kiszonka-Styn'!C17,'[1]08-ISO-Kiszonka-Danko'!C17,'[1]08-ISO-Kiszonka-Wawrzyn'!C17,'[1]08-ISO-Kiszonka-Kuczyński'!C17,'[1]08-ISO-Kiszonka-Łozowski'!C17,'[1]08-ISO-Kiszonka-Baum'!C17,'[1]08-ISO-Kiszonka-Cywiński'!C17,'[1]08-ISO-Kiszonka-Bałuch'!C17,'[1]08-ISO-Kiszonka-Bałdy'!C17,'[1]08-ISO-Kiszonka-Strug'!C17,'[1]08-ISO-Kiszonka-Maczuga'!C17,'[1]08-ISO-Kiszonka-Witkowo'!C17)</f>
        <v>27</v>
      </c>
      <c r="E14" s="31">
        <f>AVERAGE('[1]08-ISO-Kiszonka-Niemira'!C17,'[1]08-ISO-Kiszonka-Dobrzyniewo'!C17,'[1]08-ISO-Kiszonka-Wiech'!C17,'[1]08-ISO-Kiszonka-Wojtkowski'!C17,'[1]08-ISO-Kiszonka-Samulski'!C17,'[1]08-ISO-Kiszonka-Ołdakowski'!C17,'[1]08-ISO-Kiszonka-Jankowski'!C17,'[1]08-ISO-Kiszonka-Dąbkowski'!C17,'[1]08-ISO-Kiszonka-Zawadzki'!C17,'[1]08-ISO-Kiszonka-Tokarzewski'!C17,'[1]08-ISO-Kiszonka-Rydzewski'!C17,'[1]08-ISO-Kiszonka-Pieczulis'!C17,'[1]08-ISO-Kiszonka-Skrodzki'!C17,'[1]08-ISO-Kiszonka-Wiśniewski'!C17,'[1]08-ISO-Kiszonka-Litwicki'!C17,'[1]08-ISO-Kiszonka-UniAgro-PAT'!C17,'[1]08-ISO-Kiszonka-Chęć'!C17,'[1]08-ISO-Kiszonka-Styn'!C17,'[1]08-ISO-Kiszonka-Danko'!C17,'[1]08-ISO-Kiszonka-Wawrzyn'!C17,'[1]08-ISO-Kiszonka-Kuczyński'!C17,'[1]08-ISO-Kiszonka-Łozowski'!C17,'[1]08-ISO-Kiszonka-Baum'!C17,'[1]08-ISO-Kiszonka-Cywiński'!C17,'[1]08-ISO-Kiszonka-Bałuch'!C17,'[1]08-ISO-Kiszonka-Bałdy'!C17,'[1]08-ISO-Kiszonka-Strug'!C17,'[1]08-ISO-Kiszonka-Maczuga'!C17,'[1]08-ISO-Kiszonka-Witkowo'!C17)</f>
        <v>84.50370370370374</v>
      </c>
      <c r="F14" s="32">
        <f>AVERAGE('[1]08-ISO-Kiszonka-Niemira'!H17,'[1]08-ISO-Kiszonka-Dobrzyniewo'!H17,'[1]08-ISO-Kiszonka-Wiech'!H17,'[1]08-ISO-Kiszonka-Wojtkowski'!H17,'[1]08-ISO-Kiszonka-Samulski'!H17,'[1]08-ISO-Kiszonka-Ołdakowski'!H17,'[1]08-ISO-Kiszonka-Jankowski'!H17,'[1]08-ISO-Kiszonka-Dąbkowski'!H17,'[1]08-ISO-Kiszonka-Zawadzki'!H17,'[1]08-ISO-Kiszonka-Tokarzewski'!H17,'[1]08-ISO-Kiszonka-Rydzewski'!H17,'[1]08-ISO-Kiszonka-Pieczulis'!H17,'[1]08-ISO-Kiszonka-Skrodzki'!H17,'[1]08-ISO-Kiszonka-Wiśniewski'!H17,'[1]08-ISO-Kiszonka-Litwicki'!H17,'[1]08-ISO-Kiszonka-UniAgro-PAT'!H17,'[1]08-ISO-Kiszonka-Chęć'!H17,'[1]08-ISO-Kiszonka-Styn'!H17,'[1]08-ISO-Kiszonka-Danko'!H17,'[1]08-ISO-Kiszonka-Wawrzyn'!H17,'[1]08-ISO-Kiszonka-Kuczyński'!H17,'[1]08-ISO-Kiszonka-Łozowski'!H17,'[1]08-ISO-Kiszonka-Baum'!H17,'[1]08-ISO-Kiszonka-Cywiński'!H17,'[1]08-ISO-Kiszonka-Bałuch'!H17,'[1]08-ISO-Kiszonka-Bałdy'!H17,'[1]08-ISO-Kiszonka-Strug'!H17,'[1]08-ISO-Kiszonka-Maczuga'!H17,'[1]08-ISO-Kiszonka-Witkowo'!H17)</f>
        <v>39.39296509506078</v>
      </c>
      <c r="G14" s="33">
        <f>AVERAGE('[1]08-ISO-Kiszonka-Niemira'!I17,'[1]08-ISO-Kiszonka-Dobrzyniewo'!I17,'[1]08-ISO-Kiszonka-Wiech'!I17,'[1]08-ISO-Kiszonka-Wojtkowski'!I17,'[1]08-ISO-Kiszonka-Samulski'!I17,'[1]08-ISO-Kiszonka-Ołdakowski'!I17,'[1]08-ISO-Kiszonka-Jankowski'!I17,'[1]08-ISO-Kiszonka-Dąbkowski'!I17,'[1]08-ISO-Kiszonka-Zawadzki'!I17,'[1]08-ISO-Kiszonka-Tokarzewski'!I17,'[1]08-ISO-Kiszonka-Rydzewski'!I17,'[1]08-ISO-Kiszonka-Pieczulis'!I17,'[1]08-ISO-Kiszonka-Skrodzki'!I17,'[1]08-ISO-Kiszonka-Wiśniewski'!I17,'[1]08-ISO-Kiszonka-Litwicki'!I17,'[1]08-ISO-Kiszonka-UniAgro-PAT'!I17,'[1]08-ISO-Kiszonka-Chęć'!I17,'[1]08-ISO-Kiszonka-Styn'!I17,'[1]08-ISO-Kiszonka-Danko'!I17,'[1]08-ISO-Kiszonka-Wawrzyn'!I17,'[1]08-ISO-Kiszonka-Kuczyński'!I17,'[1]08-ISO-Kiszonka-Łozowski'!I17,'[1]08-ISO-Kiszonka-Baum'!I17,'[1]08-ISO-Kiszonka-Cywiński'!I17,'[1]08-ISO-Kiszonka-Bałuch'!I17,'[1]08-ISO-Kiszonka-Bałdy'!I17,'[1]08-ISO-Kiszonka-Strug'!I17,'[1]08-ISO-Kiszonka-Maczuga'!I17,'[1]08-ISO-Kiszonka-Witkowo'!I17)</f>
        <v>38.73777777777778</v>
      </c>
      <c r="H14" s="32">
        <f>AVERAGE('[1]08-ISO-Kiszonka-Niemira'!J17,'[1]08-ISO-Kiszonka-Dobrzyniewo'!J17,'[1]08-ISO-Kiszonka-Wiech'!J17,'[1]08-ISO-Kiszonka-Wojtkowski'!J17,'[1]08-ISO-Kiszonka-Samulski'!J17,'[1]08-ISO-Kiszonka-Ołdakowski'!J17,'[1]08-ISO-Kiszonka-Jankowski'!J17,'[1]08-ISO-Kiszonka-Dąbkowski'!J17,'[1]08-ISO-Kiszonka-Zawadzki'!J17,'[1]08-ISO-Kiszonka-Tokarzewski'!J17,'[1]08-ISO-Kiszonka-Rydzewski'!J17,'[1]08-ISO-Kiszonka-Pieczulis'!J17,'[1]08-ISO-Kiszonka-Skrodzki'!J17,'[1]08-ISO-Kiszonka-Wiśniewski'!J17,'[1]08-ISO-Kiszonka-Litwicki'!J17,'[1]08-ISO-Kiszonka-UniAgro-PAT'!J17,'[1]08-ISO-Kiszonka-Chęć'!J17,'[1]08-ISO-Kiszonka-Styn'!J17,'[1]08-ISO-Kiszonka-Danko'!J17,'[1]08-ISO-Kiszonka-Wawrzyn'!J17,'[1]08-ISO-Kiszonka-Kuczyński'!J17,'[1]08-ISO-Kiszonka-Łozowski'!J17,'[1]08-ISO-Kiszonka-Baum'!J17,'[1]08-ISO-Kiszonka-Cywiński'!J17,'[1]08-ISO-Kiszonka-Bałuch'!J17,'[1]08-ISO-Kiszonka-Bałdy'!J17,'[1]08-ISO-Kiszonka-Strug'!J17,'[1]08-ISO-Kiszonka-Maczuga'!J17,'[1]08-ISO-Kiszonka-Witkowo'!J17)</f>
        <v>15.059824261131327</v>
      </c>
      <c r="I14" s="34">
        <f>MAX('[1]08-ISO-Kiszonka-Niemira'!J17,'[1]08-ISO-Kiszonka-Dobrzyniewo'!J17,'[1]08-ISO-Kiszonka-Wiech'!J17,'[1]08-ISO-Kiszonka-Wojtkowski'!J17,'[1]08-ISO-Kiszonka-Samulski'!J17,'[1]08-ISO-Kiszonka-Ołdakowski'!J17,'[1]08-ISO-Kiszonka-Jankowski'!J17,'[1]08-ISO-Kiszonka-Dąbkowski'!J17,'[1]08-ISO-Kiszonka-Zawadzki'!J17,'[1]08-ISO-Kiszonka-Tokarzewski'!J17,'[1]08-ISO-Kiszonka-Rydzewski'!J17,'[1]08-ISO-Kiszonka-Pieczulis'!J17,'[1]08-ISO-Kiszonka-Skrodzki'!J17,'[1]08-ISO-Kiszonka-Wiśniewski'!J17,'[1]08-ISO-Kiszonka-Litwicki'!J17,'[1]08-ISO-Kiszonka-UniAgro-PAT'!J17,'[1]08-ISO-Kiszonka-Chęć'!J17,'[1]08-ISO-Kiszonka-Styn'!J17,'[1]08-ISO-Kiszonka-Danko'!J17,'[1]08-ISO-Kiszonka-Wawrzyn'!J17,'[1]08-ISO-Kiszonka-Kuczyński'!J17,'[1]08-ISO-Kiszonka-Łozowski'!J17,'[1]08-ISO-Kiszonka-Baum'!J17,'[1]08-ISO-Kiszonka-Cywiński'!J17,'[1]08-ISO-Kiszonka-Bałuch'!J17,'[1]08-ISO-Kiszonka-Bałdy'!J17,'[1]08-ISO-Kiszonka-Strug'!J17,'[1]08-ISO-Kiszonka-Maczuga'!J17,'[1]08-ISO-Kiszonka-Witkowo'!J17)</f>
        <v>21.331546666666668</v>
      </c>
      <c r="J14" s="43"/>
    </row>
    <row r="15" spans="2:9" ht="19.5" customHeight="1">
      <c r="B15" s="28" t="s">
        <v>28</v>
      </c>
      <c r="C15" s="30">
        <v>240</v>
      </c>
      <c r="D15" s="30">
        <f>COUNT('[1]08-ISO-Kiszonka-Niemira'!C19,'[1]08-ISO-Kiszonka-Dobrzyniewo'!C19,'[1]08-ISO-Kiszonka-Wiech'!C19,'[1]08-ISO-Kiszonka-Wojtkowski'!C19,'[1]08-ISO-Kiszonka-Samulski'!C19,'[1]08-ISO-Kiszonka-Ołdakowski'!C19,'[1]08-ISO-Kiszonka-Jankowski'!C19,'[1]08-ISO-Kiszonka-Dąbkowski'!C19,'[1]08-ISO-Kiszonka-Zawadzki'!C19,'[1]08-ISO-Kiszonka-Tokarzewski'!C19,'[1]08-ISO-Kiszonka-Rydzewski'!C19,'[1]08-ISO-Kiszonka-Pieczulis'!C19,'[1]08-ISO-Kiszonka-Skrodzki'!C19,'[1]08-ISO-Kiszonka-Wiśniewski'!C19,'[1]08-ISO-Kiszonka-Litwicki'!C19,'[1]08-ISO-Kiszonka-UniAgro-PAT'!C19,'[1]08-ISO-Kiszonka-Chęć'!C19,'[1]08-ISO-Kiszonka-Styn'!C19,'[1]08-ISO-Kiszonka-Danko'!C19,'[1]08-ISO-Kiszonka-Wawrzyn'!C19,'[1]08-ISO-Kiszonka-Kuczyński'!C19,'[1]08-ISO-Kiszonka-Łozowski'!C19,'[1]08-ISO-Kiszonka-Baum'!C19,'[1]08-ISO-Kiszonka-Cywiński'!C19,'[1]08-ISO-Kiszonka-Bałuch'!C19,'[1]08-ISO-Kiszonka-Bałdy'!C19,'[1]08-ISO-Kiszonka-Strug'!C19,'[1]08-ISO-Kiszonka-Maczuga'!C19,'[1]08-ISO-Kiszonka-Witkowo'!C19)</f>
        <v>28</v>
      </c>
      <c r="E15" s="31">
        <f>AVERAGE('[1]08-ISO-Kiszonka-Niemira'!C19,'[1]08-ISO-Kiszonka-Dobrzyniewo'!C19,'[1]08-ISO-Kiszonka-Wiech'!C19,'[1]08-ISO-Kiszonka-Wojtkowski'!C19,'[1]08-ISO-Kiszonka-Samulski'!C19,'[1]08-ISO-Kiszonka-Ołdakowski'!C19,'[1]08-ISO-Kiszonka-Jankowski'!C19,'[1]08-ISO-Kiszonka-Dąbkowski'!C19,'[1]08-ISO-Kiszonka-Zawadzki'!C19,'[1]08-ISO-Kiszonka-Tokarzewski'!C19,'[1]08-ISO-Kiszonka-Rydzewski'!C19,'[1]08-ISO-Kiszonka-Pieczulis'!C19,'[1]08-ISO-Kiszonka-Skrodzki'!C19,'[1]08-ISO-Kiszonka-Wiśniewski'!C19,'[1]08-ISO-Kiszonka-Litwicki'!C19,'[1]08-ISO-Kiszonka-UniAgro-PAT'!C19,'[1]08-ISO-Kiszonka-Chęć'!C19,'[1]08-ISO-Kiszonka-Styn'!C19,'[1]08-ISO-Kiszonka-Danko'!C19,'[1]08-ISO-Kiszonka-Wawrzyn'!C19,'[1]08-ISO-Kiszonka-Kuczyński'!C19,'[1]08-ISO-Kiszonka-Łozowski'!C19,'[1]08-ISO-Kiszonka-Baum'!C19,'[1]08-ISO-Kiszonka-Cywiński'!C19,'[1]08-ISO-Kiszonka-Bałuch'!C19,'[1]08-ISO-Kiszonka-Bałdy'!C19,'[1]08-ISO-Kiszonka-Strug'!C19,'[1]08-ISO-Kiszonka-Maczuga'!C19,'[1]08-ISO-Kiszonka-Witkowo'!C19)</f>
        <v>85.17500000000003</v>
      </c>
      <c r="F15" s="32">
        <f>AVERAGE('[1]08-ISO-Kiszonka-Niemira'!H19,'[1]08-ISO-Kiszonka-Dobrzyniewo'!H19,'[1]08-ISO-Kiszonka-Wiech'!H19,'[1]08-ISO-Kiszonka-Wojtkowski'!H19,'[1]08-ISO-Kiszonka-Samulski'!H19,'[1]08-ISO-Kiszonka-Ołdakowski'!H19,'[1]08-ISO-Kiszonka-Jankowski'!H19,'[1]08-ISO-Kiszonka-Dąbkowski'!H19,'[1]08-ISO-Kiszonka-Zawadzki'!H19,'[1]08-ISO-Kiszonka-Tokarzewski'!H19,'[1]08-ISO-Kiszonka-Rydzewski'!H19,'[1]08-ISO-Kiszonka-Pieczulis'!H19,'[1]08-ISO-Kiszonka-Skrodzki'!H19,'[1]08-ISO-Kiszonka-Wiśniewski'!H19,'[1]08-ISO-Kiszonka-Litwicki'!H19,'[1]08-ISO-Kiszonka-UniAgro-PAT'!H19,'[1]08-ISO-Kiszonka-Chęć'!H19,'[1]08-ISO-Kiszonka-Styn'!H19,'[1]08-ISO-Kiszonka-Danko'!H19,'[1]08-ISO-Kiszonka-Wawrzyn'!H19,'[1]08-ISO-Kiszonka-Kuczyński'!H19,'[1]08-ISO-Kiszonka-Łozowski'!H19,'[1]08-ISO-Kiszonka-Baum'!H19,'[1]08-ISO-Kiszonka-Cywiński'!H19,'[1]08-ISO-Kiszonka-Bałuch'!H19,'[1]08-ISO-Kiszonka-Bałdy'!H19,'[1]08-ISO-Kiszonka-Strug'!H19,'[1]08-ISO-Kiszonka-Maczuga'!H19,'[1]08-ISO-Kiszonka-Witkowo'!H19)</f>
        <v>39.240755301999535</v>
      </c>
      <c r="G15" s="33">
        <f>AVERAGE('[1]08-ISO-Kiszonka-Niemira'!I19,'[1]08-ISO-Kiszonka-Dobrzyniewo'!I19,'[1]08-ISO-Kiszonka-Wiech'!I19,'[1]08-ISO-Kiszonka-Wojtkowski'!I19,'[1]08-ISO-Kiszonka-Samulski'!I19,'[1]08-ISO-Kiszonka-Ołdakowski'!I19,'[1]08-ISO-Kiszonka-Jankowski'!I19,'[1]08-ISO-Kiszonka-Dąbkowski'!I19,'[1]08-ISO-Kiszonka-Zawadzki'!I19,'[1]08-ISO-Kiszonka-Tokarzewski'!I19,'[1]08-ISO-Kiszonka-Rydzewski'!I19,'[1]08-ISO-Kiszonka-Pieczulis'!I19,'[1]08-ISO-Kiszonka-Skrodzki'!I19,'[1]08-ISO-Kiszonka-Wiśniewski'!I19,'[1]08-ISO-Kiszonka-Litwicki'!I19,'[1]08-ISO-Kiszonka-UniAgro-PAT'!I19,'[1]08-ISO-Kiszonka-Chęć'!I19,'[1]08-ISO-Kiszonka-Styn'!I19,'[1]08-ISO-Kiszonka-Danko'!I19,'[1]08-ISO-Kiszonka-Wawrzyn'!I19,'[1]08-ISO-Kiszonka-Kuczyński'!I19,'[1]08-ISO-Kiszonka-Łozowski'!I19,'[1]08-ISO-Kiszonka-Baum'!I19,'[1]08-ISO-Kiszonka-Cywiński'!I19,'[1]08-ISO-Kiszonka-Bałuch'!I19,'[1]08-ISO-Kiszonka-Bałdy'!I19,'[1]08-ISO-Kiszonka-Strug'!I19,'[1]08-ISO-Kiszonka-Maczuga'!I19,'[1]08-ISO-Kiszonka-Witkowo'!I19)</f>
        <v>39.52535714285714</v>
      </c>
      <c r="H15" s="32">
        <f>AVERAGE('[1]08-ISO-Kiszonka-Niemira'!J19,'[1]08-ISO-Kiszonka-Dobrzyniewo'!J19,'[1]08-ISO-Kiszonka-Wiech'!J19,'[1]08-ISO-Kiszonka-Wojtkowski'!J19,'[1]08-ISO-Kiszonka-Samulski'!J19,'[1]08-ISO-Kiszonka-Ołdakowski'!J19,'[1]08-ISO-Kiszonka-Jankowski'!J19,'[1]08-ISO-Kiszonka-Dąbkowski'!J19,'[1]08-ISO-Kiszonka-Zawadzki'!J19,'[1]08-ISO-Kiszonka-Tokarzewski'!J19,'[1]08-ISO-Kiszonka-Rydzewski'!J19,'[1]08-ISO-Kiszonka-Pieczulis'!J19,'[1]08-ISO-Kiszonka-Skrodzki'!J19,'[1]08-ISO-Kiszonka-Wiśniewski'!J19,'[1]08-ISO-Kiszonka-Litwicki'!J19,'[1]08-ISO-Kiszonka-UniAgro-PAT'!J19,'[1]08-ISO-Kiszonka-Chęć'!J19,'[1]08-ISO-Kiszonka-Styn'!J19,'[1]08-ISO-Kiszonka-Danko'!J19,'[1]08-ISO-Kiszonka-Wawrzyn'!J19,'[1]08-ISO-Kiszonka-Kuczyński'!J19,'[1]08-ISO-Kiszonka-Łozowski'!J19,'[1]08-ISO-Kiszonka-Baum'!J19,'[1]08-ISO-Kiszonka-Cywiński'!J19,'[1]08-ISO-Kiszonka-Bałuch'!J19,'[1]08-ISO-Kiszonka-Bałdy'!J19,'[1]08-ISO-Kiszonka-Strug'!J19,'[1]08-ISO-Kiszonka-Maczuga'!J19,'[1]08-ISO-Kiszonka-Witkowo'!J19)</f>
        <v>15.308088746544652</v>
      </c>
      <c r="I15" s="34">
        <f>MAX('[1]08-ISO-Kiszonka-Niemira'!J19,'[1]08-ISO-Kiszonka-Dobrzyniewo'!J19,'[1]08-ISO-Kiszonka-Wiech'!J19,'[1]08-ISO-Kiszonka-Wojtkowski'!J19,'[1]08-ISO-Kiszonka-Samulski'!J19,'[1]08-ISO-Kiszonka-Ołdakowski'!J19,'[1]08-ISO-Kiszonka-Jankowski'!J19,'[1]08-ISO-Kiszonka-Dąbkowski'!J19,'[1]08-ISO-Kiszonka-Zawadzki'!J19,'[1]08-ISO-Kiszonka-Tokarzewski'!J19,'[1]08-ISO-Kiszonka-Rydzewski'!J19,'[1]08-ISO-Kiszonka-Pieczulis'!J19,'[1]08-ISO-Kiszonka-Skrodzki'!J19,'[1]08-ISO-Kiszonka-Wiśniewski'!J19,'[1]08-ISO-Kiszonka-Litwicki'!J19,'[1]08-ISO-Kiszonka-UniAgro-PAT'!J19,'[1]08-ISO-Kiszonka-Chęć'!J19,'[1]08-ISO-Kiszonka-Styn'!J19,'[1]08-ISO-Kiszonka-Danko'!J19,'[1]08-ISO-Kiszonka-Wawrzyn'!J19,'[1]08-ISO-Kiszonka-Kuczyński'!J19,'[1]08-ISO-Kiszonka-Łozowski'!J19,'[1]08-ISO-Kiszonka-Baum'!J19,'[1]08-ISO-Kiszonka-Cywiński'!J19,'[1]08-ISO-Kiszonka-Bałuch'!J19,'[1]08-ISO-Kiszonka-Bałdy'!J19,'[1]08-ISO-Kiszonka-Strug'!J19,'[1]08-ISO-Kiszonka-Maczuga'!J19,'[1]08-ISO-Kiszonka-Witkowo'!J19)</f>
        <v>21.082199881726787</v>
      </c>
    </row>
    <row r="16" spans="2:9" ht="19.5" customHeight="1">
      <c r="B16" s="36" t="s">
        <v>29</v>
      </c>
      <c r="C16" s="37">
        <v>240</v>
      </c>
      <c r="D16" s="38">
        <f>COUNT('[1]08-ISO-Kiszonka-Niemira'!C20,'[1]08-ISO-Kiszonka-Dobrzyniewo'!C20,'[1]08-ISO-Kiszonka-Wiech'!C20,'[1]08-ISO-Kiszonka-Wojtkowski'!C20,'[1]08-ISO-Kiszonka-Samulski'!C20,'[1]08-ISO-Kiszonka-Ołdakowski'!C20,'[1]08-ISO-Kiszonka-Jankowski'!C20,'[1]08-ISO-Kiszonka-Dąbkowski'!C20,'[1]08-ISO-Kiszonka-Zawadzki'!C20,'[1]08-ISO-Kiszonka-Tokarzewski'!C20,'[1]08-ISO-Kiszonka-Rydzewski'!C20,'[1]08-ISO-Kiszonka-Pieczulis'!C20,'[1]08-ISO-Kiszonka-Skrodzki'!C20,'[1]08-ISO-Kiszonka-Wiśniewski'!C20,'[1]08-ISO-Kiszonka-Litwicki'!C20,'[1]08-ISO-Kiszonka-UniAgro-PAT'!C20,'[1]08-ISO-Kiszonka-Chęć'!C20,'[1]08-ISO-Kiszonka-Styn'!C20,'[1]08-ISO-Kiszonka-Danko'!C20,'[1]08-ISO-Kiszonka-Wawrzyn'!C20,'[1]08-ISO-Kiszonka-Kuczyński'!C20,'[1]08-ISO-Kiszonka-Łozowski'!C20,'[1]08-ISO-Kiszonka-Baum'!C20,'[1]08-ISO-Kiszonka-Cywiński'!C20,'[1]08-ISO-Kiszonka-Bałuch'!C20,'[1]08-ISO-Kiszonka-Bałdy'!C20,'[1]08-ISO-Kiszonka-Strug'!C20,'[1]08-ISO-Kiszonka-Maczuga'!C20,'[1]08-ISO-Kiszonka-Witkowo'!C20)</f>
        <v>27</v>
      </c>
      <c r="E16" s="39">
        <f>AVERAGE('[1]08-ISO-Kiszonka-Niemira'!C20,'[1]08-ISO-Kiszonka-Dobrzyniewo'!C20,'[1]08-ISO-Kiszonka-Wiech'!C20,'[1]08-ISO-Kiszonka-Wojtkowski'!C20,'[1]08-ISO-Kiszonka-Samulski'!C20,'[1]08-ISO-Kiszonka-Ołdakowski'!C20,'[1]08-ISO-Kiszonka-Jankowski'!C20,'[1]08-ISO-Kiszonka-Dąbkowski'!C20,'[1]08-ISO-Kiszonka-Zawadzki'!C20,'[1]08-ISO-Kiszonka-Tokarzewski'!C20,'[1]08-ISO-Kiszonka-Rydzewski'!C20,'[1]08-ISO-Kiszonka-Pieczulis'!C20,'[1]08-ISO-Kiszonka-Skrodzki'!C20,'[1]08-ISO-Kiszonka-Wiśniewski'!C20,'[1]08-ISO-Kiszonka-Litwicki'!C20,'[1]08-ISO-Kiszonka-UniAgro-PAT'!C20,'[1]08-ISO-Kiszonka-Chęć'!C20,'[1]08-ISO-Kiszonka-Styn'!C20,'[1]08-ISO-Kiszonka-Danko'!C20,'[1]08-ISO-Kiszonka-Wawrzyn'!C20,'[1]08-ISO-Kiszonka-Kuczyński'!C20,'[1]08-ISO-Kiszonka-Łozowski'!C20,'[1]08-ISO-Kiszonka-Baum'!C20,'[1]08-ISO-Kiszonka-Cywiński'!C20,'[1]08-ISO-Kiszonka-Bałuch'!C20,'[1]08-ISO-Kiszonka-Bałdy'!C20,'[1]08-ISO-Kiszonka-Strug'!C20,'[1]08-ISO-Kiszonka-Maczuga'!C20,'[1]08-ISO-Kiszonka-Witkowo'!C20)</f>
        <v>85.05555555555559</v>
      </c>
      <c r="F16" s="40">
        <f>AVERAGE('[1]08-ISO-Kiszonka-Niemira'!H20,'[1]08-ISO-Kiszonka-Dobrzyniewo'!H20,'[1]08-ISO-Kiszonka-Wiech'!H20,'[1]08-ISO-Kiszonka-Wojtkowski'!H20,'[1]08-ISO-Kiszonka-Samulski'!H20,'[1]08-ISO-Kiszonka-Ołdakowski'!H20,'[1]08-ISO-Kiszonka-Jankowski'!H20,'[1]08-ISO-Kiszonka-Dąbkowski'!H20,'[1]08-ISO-Kiszonka-Zawadzki'!H20,'[1]08-ISO-Kiszonka-Tokarzewski'!H20,'[1]08-ISO-Kiszonka-Rydzewski'!H20,'[1]08-ISO-Kiszonka-Pieczulis'!H20,'[1]08-ISO-Kiszonka-Skrodzki'!H20,'[1]08-ISO-Kiszonka-Wiśniewski'!H20,'[1]08-ISO-Kiszonka-Litwicki'!H20,'[1]08-ISO-Kiszonka-UniAgro-PAT'!H20,'[1]08-ISO-Kiszonka-Chęć'!H20,'[1]08-ISO-Kiszonka-Styn'!H20,'[1]08-ISO-Kiszonka-Danko'!H20,'[1]08-ISO-Kiszonka-Wawrzyn'!H20,'[1]08-ISO-Kiszonka-Kuczyński'!H20,'[1]08-ISO-Kiszonka-Łozowski'!H20,'[1]08-ISO-Kiszonka-Baum'!H20,'[1]08-ISO-Kiszonka-Cywiński'!H20,'[1]08-ISO-Kiszonka-Bałuch'!H20,'[1]08-ISO-Kiszonka-Bałdy'!H20,'[1]08-ISO-Kiszonka-Strug'!H20,'[1]08-ISO-Kiszonka-Maczuga'!H20,'[1]08-ISO-Kiszonka-Witkowo'!H20)</f>
        <v>38.6988772210956</v>
      </c>
      <c r="G16" s="41">
        <f>AVERAGE('[1]08-ISO-Kiszonka-Niemira'!I20,'[1]08-ISO-Kiszonka-Dobrzyniewo'!I20,'[1]08-ISO-Kiszonka-Wiech'!I20,'[1]08-ISO-Kiszonka-Wojtkowski'!I20,'[1]08-ISO-Kiszonka-Samulski'!I20,'[1]08-ISO-Kiszonka-Ołdakowski'!I20,'[1]08-ISO-Kiszonka-Jankowski'!I20,'[1]08-ISO-Kiszonka-Dąbkowski'!I20,'[1]08-ISO-Kiszonka-Zawadzki'!I20,'[1]08-ISO-Kiszonka-Tokarzewski'!I20,'[1]08-ISO-Kiszonka-Rydzewski'!I20,'[1]08-ISO-Kiszonka-Pieczulis'!I20,'[1]08-ISO-Kiszonka-Skrodzki'!I20,'[1]08-ISO-Kiszonka-Wiśniewski'!I20,'[1]08-ISO-Kiszonka-Litwicki'!I20,'[1]08-ISO-Kiszonka-UniAgro-PAT'!I20,'[1]08-ISO-Kiszonka-Chęć'!I20,'[1]08-ISO-Kiszonka-Styn'!I20,'[1]08-ISO-Kiszonka-Danko'!I20,'[1]08-ISO-Kiszonka-Wawrzyn'!I20,'[1]08-ISO-Kiszonka-Kuczyński'!I20,'[1]08-ISO-Kiszonka-Łozowski'!I20,'[1]08-ISO-Kiszonka-Baum'!I20,'[1]08-ISO-Kiszonka-Cywiński'!I20,'[1]08-ISO-Kiszonka-Bałuch'!I20,'[1]08-ISO-Kiszonka-Bałdy'!I20,'[1]08-ISO-Kiszonka-Strug'!I20,'[1]08-ISO-Kiszonka-Maczuga'!I20,'[1]08-ISO-Kiszonka-Witkowo'!I20)</f>
        <v>39.61037037037037</v>
      </c>
      <c r="H16" s="40">
        <f>AVERAGE('[1]08-ISO-Kiszonka-Niemira'!J20,'[1]08-ISO-Kiszonka-Dobrzyniewo'!J20,'[1]08-ISO-Kiszonka-Wiech'!J20,'[1]08-ISO-Kiszonka-Wojtkowski'!J20,'[1]08-ISO-Kiszonka-Samulski'!J20,'[1]08-ISO-Kiszonka-Ołdakowski'!J20,'[1]08-ISO-Kiszonka-Jankowski'!J20,'[1]08-ISO-Kiszonka-Dąbkowski'!J20,'[1]08-ISO-Kiszonka-Zawadzki'!J20,'[1]08-ISO-Kiszonka-Tokarzewski'!J20,'[1]08-ISO-Kiszonka-Rydzewski'!J20,'[1]08-ISO-Kiszonka-Pieczulis'!J20,'[1]08-ISO-Kiszonka-Skrodzki'!J20,'[1]08-ISO-Kiszonka-Wiśniewski'!J20,'[1]08-ISO-Kiszonka-Litwicki'!J20,'[1]08-ISO-Kiszonka-UniAgro-PAT'!J20,'[1]08-ISO-Kiszonka-Chęć'!J20,'[1]08-ISO-Kiszonka-Styn'!J20,'[1]08-ISO-Kiszonka-Danko'!J20,'[1]08-ISO-Kiszonka-Wawrzyn'!J20,'[1]08-ISO-Kiszonka-Kuczyński'!J20,'[1]08-ISO-Kiszonka-Łozowski'!J20,'[1]08-ISO-Kiszonka-Baum'!J20,'[1]08-ISO-Kiszonka-Cywiński'!J20,'[1]08-ISO-Kiszonka-Bałuch'!J20,'[1]08-ISO-Kiszonka-Bałdy'!J20,'[1]08-ISO-Kiszonka-Strug'!J20,'[1]08-ISO-Kiszonka-Maczuga'!J20,'[1]08-ISO-Kiszonka-Witkowo'!J20)</f>
        <v>15.045917277339102</v>
      </c>
      <c r="I16" s="42">
        <f>MAX('[1]08-ISO-Kiszonka-Niemira'!J20,'[1]08-ISO-Kiszonka-Dobrzyniewo'!J20,'[1]08-ISO-Kiszonka-Wiech'!J20,'[1]08-ISO-Kiszonka-Wojtkowski'!J20,'[1]08-ISO-Kiszonka-Samulski'!J20,'[1]08-ISO-Kiszonka-Ołdakowski'!J20,'[1]08-ISO-Kiszonka-Jankowski'!J20,'[1]08-ISO-Kiszonka-Dąbkowski'!J20,'[1]08-ISO-Kiszonka-Zawadzki'!J20,'[1]08-ISO-Kiszonka-Tokarzewski'!J20,'[1]08-ISO-Kiszonka-Rydzewski'!J20,'[1]08-ISO-Kiszonka-Pieczulis'!J20,'[1]08-ISO-Kiszonka-Skrodzki'!J20,'[1]08-ISO-Kiszonka-Wiśniewski'!J20,'[1]08-ISO-Kiszonka-Litwicki'!J20,'[1]08-ISO-Kiszonka-UniAgro-PAT'!J20,'[1]08-ISO-Kiszonka-Chęć'!J20,'[1]08-ISO-Kiszonka-Styn'!J20,'[1]08-ISO-Kiszonka-Danko'!J20,'[1]08-ISO-Kiszonka-Wawrzyn'!J20,'[1]08-ISO-Kiszonka-Kuczyński'!J20,'[1]08-ISO-Kiszonka-Łozowski'!J20,'[1]08-ISO-Kiszonka-Baum'!J20,'[1]08-ISO-Kiszonka-Cywiński'!J20,'[1]08-ISO-Kiszonka-Bałuch'!J20,'[1]08-ISO-Kiszonka-Bałdy'!J20,'[1]08-ISO-Kiszonka-Strug'!J20,'[1]08-ISO-Kiszonka-Maczuga'!J20,'[1]08-ISO-Kiszonka-Witkowo'!J20)</f>
        <v>22.02888127853881</v>
      </c>
    </row>
    <row r="17" spans="2:9" ht="19.5" customHeight="1">
      <c r="B17" s="36" t="s">
        <v>30</v>
      </c>
      <c r="C17" s="37">
        <v>240</v>
      </c>
      <c r="D17" s="38">
        <f>COUNT('[1]08-ISO-Kiszonka-Niemira'!C21,'[1]08-ISO-Kiszonka-Dobrzyniewo'!C21,'[1]08-ISO-Kiszonka-Wiech'!C21,'[1]08-ISO-Kiszonka-Wojtkowski'!C21,'[1]08-ISO-Kiszonka-Samulski'!C21,'[1]08-ISO-Kiszonka-Ołdakowski'!C21,'[1]08-ISO-Kiszonka-Jankowski'!C21,'[1]08-ISO-Kiszonka-Dąbkowski'!C21,'[1]08-ISO-Kiszonka-Zawadzki'!C21,'[1]08-ISO-Kiszonka-Tokarzewski'!C21,'[1]08-ISO-Kiszonka-Rydzewski'!C21,'[1]08-ISO-Kiszonka-Pieczulis'!C21,'[1]08-ISO-Kiszonka-Skrodzki'!C21,'[1]08-ISO-Kiszonka-Wiśniewski'!C21,'[1]08-ISO-Kiszonka-Litwicki'!C21,'[1]08-ISO-Kiszonka-UniAgro-PAT'!C21,'[1]08-ISO-Kiszonka-Chęć'!C21,'[1]08-ISO-Kiszonka-Styn'!C21,'[1]08-ISO-Kiszonka-Danko'!C21,'[1]08-ISO-Kiszonka-Wawrzyn'!C21,'[1]08-ISO-Kiszonka-Kuczyński'!C21,'[1]08-ISO-Kiszonka-Łozowski'!C21,'[1]08-ISO-Kiszonka-Baum'!C21,'[1]08-ISO-Kiszonka-Cywiński'!C21,'[1]08-ISO-Kiszonka-Bałuch'!C21,'[1]08-ISO-Kiszonka-Bałdy'!C21,'[1]08-ISO-Kiszonka-Strug'!C21,'[1]08-ISO-Kiszonka-Maczuga'!C21,'[1]08-ISO-Kiszonka-Witkowo'!C21)</f>
        <v>4</v>
      </c>
      <c r="E17" s="39">
        <f>AVERAGE('[1]08-ISO-Kiszonka-Niemira'!C21,'[1]08-ISO-Kiszonka-Dobrzyniewo'!C21,'[1]08-ISO-Kiszonka-Wiech'!C21,'[1]08-ISO-Kiszonka-Wojtkowski'!C21,'[1]08-ISO-Kiszonka-Samulski'!C21,'[1]08-ISO-Kiszonka-Ołdakowski'!C21,'[1]08-ISO-Kiszonka-Jankowski'!C21,'[1]08-ISO-Kiszonka-Dąbkowski'!C21,'[1]08-ISO-Kiszonka-Zawadzki'!C21,'[1]08-ISO-Kiszonka-Tokarzewski'!C21,'[1]08-ISO-Kiszonka-Rydzewski'!C21,'[1]08-ISO-Kiszonka-Pieczulis'!C21,'[1]08-ISO-Kiszonka-Skrodzki'!C21,'[1]08-ISO-Kiszonka-Wiśniewski'!C21,'[1]08-ISO-Kiszonka-Litwicki'!C21,'[1]08-ISO-Kiszonka-UniAgro-PAT'!C21,'[1]08-ISO-Kiszonka-Chęć'!C21,'[1]08-ISO-Kiszonka-Styn'!C21,'[1]08-ISO-Kiszonka-Danko'!C21,'[1]08-ISO-Kiszonka-Wawrzyn'!C21,'[1]08-ISO-Kiszonka-Kuczyński'!C21,'[1]08-ISO-Kiszonka-Łozowski'!C21,'[1]08-ISO-Kiszonka-Baum'!C21,'[1]08-ISO-Kiszonka-Cywiński'!C21,'[1]08-ISO-Kiszonka-Bałuch'!C21,'[1]08-ISO-Kiszonka-Bałdy'!C21,'[1]08-ISO-Kiszonka-Strug'!C21,'[1]08-ISO-Kiszonka-Maczuga'!C21,'[1]08-ISO-Kiszonka-Witkowo'!C21)</f>
        <v>84.6</v>
      </c>
      <c r="F17" s="40">
        <f>AVERAGE('[1]08-ISO-Kiszonka-Niemira'!H21,'[1]08-ISO-Kiszonka-Dobrzyniewo'!H21,'[1]08-ISO-Kiszonka-Wiech'!H21,'[1]08-ISO-Kiszonka-Wojtkowski'!H21,'[1]08-ISO-Kiszonka-Samulski'!H21,'[1]08-ISO-Kiszonka-Ołdakowski'!H21,'[1]08-ISO-Kiszonka-Jankowski'!H21,'[1]08-ISO-Kiszonka-Dąbkowski'!H21,'[1]08-ISO-Kiszonka-Zawadzki'!H21,'[1]08-ISO-Kiszonka-Tokarzewski'!H21,'[1]08-ISO-Kiszonka-Rydzewski'!H21,'[1]08-ISO-Kiszonka-Pieczulis'!H21,'[1]08-ISO-Kiszonka-Skrodzki'!H21,'[1]08-ISO-Kiszonka-Wiśniewski'!H21,'[1]08-ISO-Kiszonka-Litwicki'!H21,'[1]08-ISO-Kiszonka-UniAgro-PAT'!H21,'[1]08-ISO-Kiszonka-Chęć'!H21,'[1]08-ISO-Kiszonka-Styn'!H21,'[1]08-ISO-Kiszonka-Danko'!H21,'[1]08-ISO-Kiszonka-Wawrzyn'!H21,'[1]08-ISO-Kiszonka-Kuczyński'!H21,'[1]08-ISO-Kiszonka-Łozowski'!H21,'[1]08-ISO-Kiszonka-Baum'!H21,'[1]08-ISO-Kiszonka-Cywiński'!H21,'[1]08-ISO-Kiszonka-Bałuch'!H21,'[1]08-ISO-Kiszonka-Bałdy'!H21,'[1]08-ISO-Kiszonka-Strug'!H21,'[1]08-ISO-Kiszonka-Maczuga'!H21,'[1]08-ISO-Kiszonka-Witkowo'!H21)</f>
        <v>36.135734458079696</v>
      </c>
      <c r="G17" s="41">
        <f>AVERAGE('[1]08-ISO-Kiszonka-Niemira'!I21,'[1]08-ISO-Kiszonka-Dobrzyniewo'!I21,'[1]08-ISO-Kiszonka-Wiech'!I21,'[1]08-ISO-Kiszonka-Wojtkowski'!I21,'[1]08-ISO-Kiszonka-Samulski'!I21,'[1]08-ISO-Kiszonka-Ołdakowski'!I21,'[1]08-ISO-Kiszonka-Jankowski'!I21,'[1]08-ISO-Kiszonka-Dąbkowski'!I21,'[1]08-ISO-Kiszonka-Zawadzki'!I21,'[1]08-ISO-Kiszonka-Tokarzewski'!I21,'[1]08-ISO-Kiszonka-Rydzewski'!I21,'[1]08-ISO-Kiszonka-Pieczulis'!I21,'[1]08-ISO-Kiszonka-Skrodzki'!I21,'[1]08-ISO-Kiszonka-Wiśniewski'!I21,'[1]08-ISO-Kiszonka-Litwicki'!I21,'[1]08-ISO-Kiszonka-UniAgro-PAT'!I21,'[1]08-ISO-Kiszonka-Chęć'!I21,'[1]08-ISO-Kiszonka-Styn'!I21,'[1]08-ISO-Kiszonka-Danko'!I21,'[1]08-ISO-Kiszonka-Wawrzyn'!I21,'[1]08-ISO-Kiszonka-Kuczyński'!I21,'[1]08-ISO-Kiszonka-Łozowski'!I21,'[1]08-ISO-Kiszonka-Baum'!I21,'[1]08-ISO-Kiszonka-Cywiński'!I21,'[1]08-ISO-Kiszonka-Bałuch'!I21,'[1]08-ISO-Kiszonka-Bałdy'!I21,'[1]08-ISO-Kiszonka-Strug'!I21,'[1]08-ISO-Kiszonka-Maczuga'!I21,'[1]08-ISO-Kiszonka-Witkowo'!I21)</f>
        <v>39.644999999999996</v>
      </c>
      <c r="H17" s="40">
        <f>AVERAGE('[1]08-ISO-Kiszonka-Niemira'!J21,'[1]08-ISO-Kiszonka-Dobrzyniewo'!J21,'[1]08-ISO-Kiszonka-Wiech'!J21,'[1]08-ISO-Kiszonka-Wojtkowski'!J21,'[1]08-ISO-Kiszonka-Samulski'!J21,'[1]08-ISO-Kiszonka-Ołdakowski'!J21,'[1]08-ISO-Kiszonka-Jankowski'!J21,'[1]08-ISO-Kiszonka-Dąbkowski'!J21,'[1]08-ISO-Kiszonka-Zawadzki'!J21,'[1]08-ISO-Kiszonka-Tokarzewski'!J21,'[1]08-ISO-Kiszonka-Rydzewski'!J21,'[1]08-ISO-Kiszonka-Pieczulis'!J21,'[1]08-ISO-Kiszonka-Skrodzki'!J21,'[1]08-ISO-Kiszonka-Wiśniewski'!J21,'[1]08-ISO-Kiszonka-Litwicki'!J21,'[1]08-ISO-Kiszonka-UniAgro-PAT'!J21,'[1]08-ISO-Kiszonka-Chęć'!J21,'[1]08-ISO-Kiszonka-Styn'!J21,'[1]08-ISO-Kiszonka-Danko'!J21,'[1]08-ISO-Kiszonka-Wawrzyn'!J21,'[1]08-ISO-Kiszonka-Kuczyński'!J21,'[1]08-ISO-Kiszonka-Łozowski'!J21,'[1]08-ISO-Kiszonka-Baum'!J21,'[1]08-ISO-Kiszonka-Cywiński'!J21,'[1]08-ISO-Kiszonka-Bałuch'!J21,'[1]08-ISO-Kiszonka-Bałdy'!J21,'[1]08-ISO-Kiszonka-Strug'!J21,'[1]08-ISO-Kiszonka-Maczuga'!J21,'[1]08-ISO-Kiszonka-Witkowo'!J21)</f>
        <v>14.425295046258963</v>
      </c>
      <c r="I17" s="42">
        <f>MAX('[1]08-ISO-Kiszonka-Niemira'!J21,'[1]08-ISO-Kiszonka-Dobrzyniewo'!J21,'[1]08-ISO-Kiszonka-Wiech'!J21,'[1]08-ISO-Kiszonka-Wojtkowski'!J21,'[1]08-ISO-Kiszonka-Samulski'!J21,'[1]08-ISO-Kiszonka-Ołdakowski'!J21,'[1]08-ISO-Kiszonka-Jankowski'!J21,'[1]08-ISO-Kiszonka-Dąbkowski'!J21,'[1]08-ISO-Kiszonka-Zawadzki'!J21,'[1]08-ISO-Kiszonka-Tokarzewski'!J21,'[1]08-ISO-Kiszonka-Rydzewski'!J21,'[1]08-ISO-Kiszonka-Pieczulis'!J21,'[1]08-ISO-Kiszonka-Skrodzki'!J21,'[1]08-ISO-Kiszonka-Wiśniewski'!J21,'[1]08-ISO-Kiszonka-Litwicki'!J21,'[1]08-ISO-Kiszonka-UniAgro-PAT'!J21,'[1]08-ISO-Kiszonka-Chęć'!J21,'[1]08-ISO-Kiszonka-Styn'!J21,'[1]08-ISO-Kiszonka-Danko'!J21,'[1]08-ISO-Kiszonka-Wawrzyn'!J21,'[1]08-ISO-Kiszonka-Kuczyński'!J21,'[1]08-ISO-Kiszonka-Łozowski'!J21,'[1]08-ISO-Kiszonka-Baum'!J21,'[1]08-ISO-Kiszonka-Cywiński'!J21,'[1]08-ISO-Kiszonka-Bałuch'!J21,'[1]08-ISO-Kiszonka-Bałdy'!J21,'[1]08-ISO-Kiszonka-Strug'!J21,'[1]08-ISO-Kiszonka-Maczuga'!J21,'[1]08-ISO-Kiszonka-Witkowo'!J21)</f>
        <v>17.637746924032054</v>
      </c>
    </row>
    <row r="18" spans="2:9" ht="19.5" customHeight="1">
      <c r="B18" s="36" t="s">
        <v>31</v>
      </c>
      <c r="C18" s="37">
        <v>260</v>
      </c>
      <c r="D18" s="38">
        <f>COUNT('[1]08-ISO-Kiszonka-Niemira'!C22,'[1]08-ISO-Kiszonka-Dobrzyniewo'!C22,'[1]08-ISO-Kiszonka-Wiech'!C22,'[1]08-ISO-Kiszonka-Wojtkowski'!C22,'[1]08-ISO-Kiszonka-Samulski'!C22,'[1]08-ISO-Kiszonka-Ołdakowski'!C22,'[1]08-ISO-Kiszonka-Jankowski'!C22,'[1]08-ISO-Kiszonka-Dąbkowski'!C22,'[1]08-ISO-Kiszonka-Zawadzki'!C22,'[1]08-ISO-Kiszonka-Tokarzewski'!C22,'[1]08-ISO-Kiszonka-Rydzewski'!C22,'[1]08-ISO-Kiszonka-Pieczulis'!C22,'[1]08-ISO-Kiszonka-Skrodzki'!C22,'[1]08-ISO-Kiszonka-Wiśniewski'!C22,'[1]08-ISO-Kiszonka-Litwicki'!C22,'[1]08-ISO-Kiszonka-UniAgro-PAT'!C22,'[1]08-ISO-Kiszonka-Chęć'!C22,'[1]08-ISO-Kiszonka-Styn'!C22,'[1]08-ISO-Kiszonka-Danko'!C22,'[1]08-ISO-Kiszonka-Wawrzyn'!C22,'[1]08-ISO-Kiszonka-Kuczyński'!C22,'[1]08-ISO-Kiszonka-Łozowski'!C22,'[1]08-ISO-Kiszonka-Baum'!C22,'[1]08-ISO-Kiszonka-Cywiński'!C22,'[1]08-ISO-Kiszonka-Bałuch'!C22,'[1]08-ISO-Kiszonka-Bałdy'!C22,'[1]08-ISO-Kiszonka-Strug'!C22,'[1]08-ISO-Kiszonka-Maczuga'!C22,'[1]08-ISO-Kiszonka-Witkowo'!C22)</f>
        <v>7</v>
      </c>
      <c r="E18" s="39">
        <f>AVERAGE('[1]08-ISO-Kiszonka-Niemira'!C22,'[1]08-ISO-Kiszonka-Dobrzyniewo'!C22,'[1]08-ISO-Kiszonka-Wiech'!C22,'[1]08-ISO-Kiszonka-Wojtkowski'!C22,'[1]08-ISO-Kiszonka-Samulski'!C22,'[1]08-ISO-Kiszonka-Ołdakowski'!C22,'[1]08-ISO-Kiszonka-Jankowski'!C22,'[1]08-ISO-Kiszonka-Dąbkowski'!C22,'[1]08-ISO-Kiszonka-Zawadzki'!C22,'[1]08-ISO-Kiszonka-Tokarzewski'!C22,'[1]08-ISO-Kiszonka-Rydzewski'!C22,'[1]08-ISO-Kiszonka-Pieczulis'!C22,'[1]08-ISO-Kiszonka-Skrodzki'!C22,'[1]08-ISO-Kiszonka-Wiśniewski'!C22,'[1]08-ISO-Kiszonka-Litwicki'!C22,'[1]08-ISO-Kiszonka-UniAgro-PAT'!C22,'[1]08-ISO-Kiszonka-Chęć'!C22,'[1]08-ISO-Kiszonka-Styn'!C22,'[1]08-ISO-Kiszonka-Danko'!C22,'[1]08-ISO-Kiszonka-Wawrzyn'!C22,'[1]08-ISO-Kiszonka-Kuczyński'!C22,'[1]08-ISO-Kiszonka-Łozowski'!C22,'[1]08-ISO-Kiszonka-Baum'!C22,'[1]08-ISO-Kiszonka-Cywiński'!C22,'[1]08-ISO-Kiszonka-Bałuch'!C22,'[1]08-ISO-Kiszonka-Bałdy'!C22,'[1]08-ISO-Kiszonka-Strug'!C22,'[1]08-ISO-Kiszonka-Maczuga'!C22,'[1]08-ISO-Kiszonka-Witkowo'!C22)</f>
        <v>86.67142857142858</v>
      </c>
      <c r="F18" s="40">
        <f>AVERAGE('[1]08-ISO-Kiszonka-Niemira'!H22,'[1]08-ISO-Kiszonka-Dobrzyniewo'!H22,'[1]08-ISO-Kiszonka-Wiech'!H22,'[1]08-ISO-Kiszonka-Wojtkowski'!H22,'[1]08-ISO-Kiszonka-Samulski'!H22,'[1]08-ISO-Kiszonka-Ołdakowski'!H22,'[1]08-ISO-Kiszonka-Jankowski'!H22,'[1]08-ISO-Kiszonka-Dąbkowski'!H22,'[1]08-ISO-Kiszonka-Zawadzki'!H22,'[1]08-ISO-Kiszonka-Tokarzewski'!H22,'[1]08-ISO-Kiszonka-Rydzewski'!H22,'[1]08-ISO-Kiszonka-Pieczulis'!H22,'[1]08-ISO-Kiszonka-Skrodzki'!H22,'[1]08-ISO-Kiszonka-Wiśniewski'!H22,'[1]08-ISO-Kiszonka-Litwicki'!H22,'[1]08-ISO-Kiszonka-UniAgro-PAT'!H22,'[1]08-ISO-Kiszonka-Chęć'!H22,'[1]08-ISO-Kiszonka-Styn'!H22,'[1]08-ISO-Kiszonka-Danko'!H22,'[1]08-ISO-Kiszonka-Wawrzyn'!H22,'[1]08-ISO-Kiszonka-Kuczyński'!H22,'[1]08-ISO-Kiszonka-Łozowski'!H22,'[1]08-ISO-Kiszonka-Baum'!H22,'[1]08-ISO-Kiszonka-Cywiński'!H22,'[1]08-ISO-Kiszonka-Bałuch'!H22,'[1]08-ISO-Kiszonka-Bałdy'!H22,'[1]08-ISO-Kiszonka-Strug'!H22,'[1]08-ISO-Kiszonka-Maczuga'!H22,'[1]08-ISO-Kiszonka-Witkowo'!H22)</f>
        <v>39.587938721551794</v>
      </c>
      <c r="G18" s="41">
        <f>AVERAGE('[1]08-ISO-Kiszonka-Niemira'!I22,'[1]08-ISO-Kiszonka-Dobrzyniewo'!I22,'[1]08-ISO-Kiszonka-Wiech'!I22,'[1]08-ISO-Kiszonka-Wojtkowski'!I22,'[1]08-ISO-Kiszonka-Samulski'!I22,'[1]08-ISO-Kiszonka-Ołdakowski'!I22,'[1]08-ISO-Kiszonka-Jankowski'!I22,'[1]08-ISO-Kiszonka-Dąbkowski'!I22,'[1]08-ISO-Kiszonka-Zawadzki'!I22,'[1]08-ISO-Kiszonka-Tokarzewski'!I22,'[1]08-ISO-Kiszonka-Rydzewski'!I22,'[1]08-ISO-Kiszonka-Pieczulis'!I22,'[1]08-ISO-Kiszonka-Skrodzki'!I22,'[1]08-ISO-Kiszonka-Wiśniewski'!I22,'[1]08-ISO-Kiszonka-Litwicki'!I22,'[1]08-ISO-Kiszonka-UniAgro-PAT'!I22,'[1]08-ISO-Kiszonka-Chęć'!I22,'[1]08-ISO-Kiszonka-Styn'!I22,'[1]08-ISO-Kiszonka-Danko'!I22,'[1]08-ISO-Kiszonka-Wawrzyn'!I22,'[1]08-ISO-Kiszonka-Kuczyński'!I22,'[1]08-ISO-Kiszonka-Łozowski'!I22,'[1]08-ISO-Kiszonka-Baum'!I22,'[1]08-ISO-Kiszonka-Cywiński'!I22,'[1]08-ISO-Kiszonka-Bałuch'!I22,'[1]08-ISO-Kiszonka-Bałdy'!I22,'[1]08-ISO-Kiszonka-Strug'!I22,'[1]08-ISO-Kiszonka-Maczuga'!I22,'[1]08-ISO-Kiszonka-Witkowo'!I22)</f>
        <v>38.269999999999996</v>
      </c>
      <c r="H18" s="40">
        <f>AVERAGE('[1]08-ISO-Kiszonka-Niemira'!J22,'[1]08-ISO-Kiszonka-Dobrzyniewo'!J22,'[1]08-ISO-Kiszonka-Wiech'!J22,'[1]08-ISO-Kiszonka-Wojtkowski'!J22,'[1]08-ISO-Kiszonka-Samulski'!J22,'[1]08-ISO-Kiszonka-Ołdakowski'!J22,'[1]08-ISO-Kiszonka-Jankowski'!J22,'[1]08-ISO-Kiszonka-Dąbkowski'!J22,'[1]08-ISO-Kiszonka-Zawadzki'!J22,'[1]08-ISO-Kiszonka-Tokarzewski'!J22,'[1]08-ISO-Kiszonka-Rydzewski'!J22,'[1]08-ISO-Kiszonka-Pieczulis'!J22,'[1]08-ISO-Kiszonka-Skrodzki'!J22,'[1]08-ISO-Kiszonka-Wiśniewski'!J22,'[1]08-ISO-Kiszonka-Litwicki'!J22,'[1]08-ISO-Kiszonka-UniAgro-PAT'!J22,'[1]08-ISO-Kiszonka-Chęć'!J22,'[1]08-ISO-Kiszonka-Styn'!J22,'[1]08-ISO-Kiszonka-Danko'!J22,'[1]08-ISO-Kiszonka-Wawrzyn'!J22,'[1]08-ISO-Kiszonka-Kuczyński'!J22,'[1]08-ISO-Kiszonka-Łozowski'!J22,'[1]08-ISO-Kiszonka-Baum'!J22,'[1]08-ISO-Kiszonka-Cywiński'!J22,'[1]08-ISO-Kiszonka-Bałuch'!J22,'[1]08-ISO-Kiszonka-Bałdy'!J22,'[1]08-ISO-Kiszonka-Strug'!J22,'[1]08-ISO-Kiszonka-Maczuga'!J22,'[1]08-ISO-Kiszonka-Witkowo'!J22)</f>
        <v>15.000574128672175</v>
      </c>
      <c r="I18" s="42">
        <f>MAX('[1]08-ISO-Kiszonka-Niemira'!J22,'[1]08-ISO-Kiszonka-Dobrzyniewo'!J22,'[1]08-ISO-Kiszonka-Wiech'!J22,'[1]08-ISO-Kiszonka-Wojtkowski'!J22,'[1]08-ISO-Kiszonka-Samulski'!J22,'[1]08-ISO-Kiszonka-Ołdakowski'!J22,'[1]08-ISO-Kiszonka-Jankowski'!J22,'[1]08-ISO-Kiszonka-Dąbkowski'!J22,'[1]08-ISO-Kiszonka-Zawadzki'!J22,'[1]08-ISO-Kiszonka-Tokarzewski'!J22,'[1]08-ISO-Kiszonka-Rydzewski'!J22,'[1]08-ISO-Kiszonka-Pieczulis'!J22,'[1]08-ISO-Kiszonka-Skrodzki'!J22,'[1]08-ISO-Kiszonka-Wiśniewski'!J22,'[1]08-ISO-Kiszonka-Litwicki'!J22,'[1]08-ISO-Kiszonka-UniAgro-PAT'!J22,'[1]08-ISO-Kiszonka-Chęć'!J22,'[1]08-ISO-Kiszonka-Styn'!J22,'[1]08-ISO-Kiszonka-Danko'!J22,'[1]08-ISO-Kiszonka-Wawrzyn'!J22,'[1]08-ISO-Kiszonka-Kuczyński'!J22,'[1]08-ISO-Kiszonka-Łozowski'!J22,'[1]08-ISO-Kiszonka-Baum'!J22,'[1]08-ISO-Kiszonka-Cywiński'!J22,'[1]08-ISO-Kiszonka-Bałuch'!J22,'[1]08-ISO-Kiszonka-Bałdy'!J22,'[1]08-ISO-Kiszonka-Strug'!J22,'[1]08-ISO-Kiszonka-Maczuga'!J22,'[1]08-ISO-Kiszonka-Witkowo'!J22)</f>
        <v>18.27134951042997</v>
      </c>
    </row>
    <row r="19" spans="2:9" ht="19.5" customHeight="1">
      <c r="B19" s="28" t="s">
        <v>32</v>
      </c>
      <c r="C19" s="35">
        <v>260</v>
      </c>
      <c r="D19" s="30">
        <f>COUNT('[1]08-ISO-Kiszonka-Niemira'!C23,'[1]08-ISO-Kiszonka-Dobrzyniewo'!C23,'[1]08-ISO-Kiszonka-Wiech'!C23,'[1]08-ISO-Kiszonka-Wojtkowski'!C23,'[1]08-ISO-Kiszonka-Samulski'!C23,'[1]08-ISO-Kiszonka-Ołdakowski'!C23,'[1]08-ISO-Kiszonka-Jankowski'!C23,'[1]08-ISO-Kiszonka-Dąbkowski'!C23,'[1]08-ISO-Kiszonka-Zawadzki'!C23,'[1]08-ISO-Kiszonka-Tokarzewski'!C23,'[1]08-ISO-Kiszonka-Rydzewski'!C23,'[1]08-ISO-Kiszonka-Pieczulis'!C23,'[1]08-ISO-Kiszonka-Skrodzki'!C23,'[1]08-ISO-Kiszonka-Wiśniewski'!C23,'[1]08-ISO-Kiszonka-Litwicki'!C23,'[1]08-ISO-Kiszonka-UniAgro-PAT'!C23,'[1]08-ISO-Kiszonka-Chęć'!C23,'[1]08-ISO-Kiszonka-Styn'!C23,'[1]08-ISO-Kiszonka-Danko'!C23,'[1]08-ISO-Kiszonka-Wawrzyn'!C23,'[1]08-ISO-Kiszonka-Kuczyński'!C23,'[1]08-ISO-Kiszonka-Łozowski'!C23,'[1]08-ISO-Kiszonka-Baum'!C23,'[1]08-ISO-Kiszonka-Cywiński'!C23,'[1]08-ISO-Kiszonka-Bałuch'!C23,'[1]08-ISO-Kiszonka-Bałdy'!C23,'[1]08-ISO-Kiszonka-Strug'!C23,'[1]08-ISO-Kiszonka-Maczuga'!C23,'[1]08-ISO-Kiszonka-Witkowo'!C23)</f>
        <v>23</v>
      </c>
      <c r="E19" s="31">
        <f>AVERAGE('[1]08-ISO-Kiszonka-Niemira'!C23,'[1]08-ISO-Kiszonka-Dobrzyniewo'!C23,'[1]08-ISO-Kiszonka-Wiech'!C23,'[1]08-ISO-Kiszonka-Wojtkowski'!C23,'[1]08-ISO-Kiszonka-Samulski'!C23,'[1]08-ISO-Kiszonka-Ołdakowski'!C23,'[1]08-ISO-Kiszonka-Jankowski'!C23,'[1]08-ISO-Kiszonka-Dąbkowski'!C23,'[1]08-ISO-Kiszonka-Zawadzki'!C23,'[1]08-ISO-Kiszonka-Tokarzewski'!C23,'[1]08-ISO-Kiszonka-Rydzewski'!C23,'[1]08-ISO-Kiszonka-Pieczulis'!C23,'[1]08-ISO-Kiszonka-Skrodzki'!C23,'[1]08-ISO-Kiszonka-Wiśniewski'!C23,'[1]08-ISO-Kiszonka-Litwicki'!C23,'[1]08-ISO-Kiszonka-UniAgro-PAT'!C23,'[1]08-ISO-Kiszonka-Chęć'!C23,'[1]08-ISO-Kiszonka-Styn'!C23,'[1]08-ISO-Kiszonka-Danko'!C23,'[1]08-ISO-Kiszonka-Wawrzyn'!C23,'[1]08-ISO-Kiszonka-Kuczyński'!C23,'[1]08-ISO-Kiszonka-Łozowski'!C23,'[1]08-ISO-Kiszonka-Baum'!C23,'[1]08-ISO-Kiszonka-Cywiński'!C23,'[1]08-ISO-Kiszonka-Bałuch'!C23,'[1]08-ISO-Kiszonka-Bałdy'!C23,'[1]08-ISO-Kiszonka-Strug'!C23,'[1]08-ISO-Kiszonka-Maczuga'!C23,'[1]08-ISO-Kiszonka-Witkowo'!C23)</f>
        <v>84.50000000000001</v>
      </c>
      <c r="F19" s="32">
        <f>AVERAGE('[1]08-ISO-Kiszonka-Niemira'!H23,'[1]08-ISO-Kiszonka-Dobrzyniewo'!H23,'[1]08-ISO-Kiszonka-Wiech'!H23,'[1]08-ISO-Kiszonka-Wojtkowski'!H23,'[1]08-ISO-Kiszonka-Samulski'!H23,'[1]08-ISO-Kiszonka-Ołdakowski'!H23,'[1]08-ISO-Kiszonka-Jankowski'!H23,'[1]08-ISO-Kiszonka-Dąbkowski'!H23,'[1]08-ISO-Kiszonka-Zawadzki'!H23,'[1]08-ISO-Kiszonka-Tokarzewski'!H23,'[1]08-ISO-Kiszonka-Rydzewski'!H23,'[1]08-ISO-Kiszonka-Pieczulis'!H23,'[1]08-ISO-Kiszonka-Skrodzki'!H23,'[1]08-ISO-Kiszonka-Wiśniewski'!H23,'[1]08-ISO-Kiszonka-Litwicki'!H23,'[1]08-ISO-Kiszonka-UniAgro-PAT'!H23,'[1]08-ISO-Kiszonka-Chęć'!H23,'[1]08-ISO-Kiszonka-Styn'!H23,'[1]08-ISO-Kiszonka-Danko'!H23,'[1]08-ISO-Kiszonka-Wawrzyn'!H23,'[1]08-ISO-Kiszonka-Kuczyński'!H23,'[1]08-ISO-Kiszonka-Łozowski'!H23,'[1]08-ISO-Kiszonka-Baum'!H23,'[1]08-ISO-Kiszonka-Cywiński'!H23,'[1]08-ISO-Kiszonka-Bałuch'!H23,'[1]08-ISO-Kiszonka-Bałdy'!H23,'[1]08-ISO-Kiszonka-Strug'!H23,'[1]08-ISO-Kiszonka-Maczuga'!H23,'[1]08-ISO-Kiszonka-Witkowo'!H23)</f>
        <v>39.24285036636052</v>
      </c>
      <c r="G19" s="33">
        <f>AVERAGE('[1]08-ISO-Kiszonka-Niemira'!I23,'[1]08-ISO-Kiszonka-Dobrzyniewo'!I23,'[1]08-ISO-Kiszonka-Wiech'!I23,'[1]08-ISO-Kiszonka-Wojtkowski'!I23,'[1]08-ISO-Kiszonka-Samulski'!I23,'[1]08-ISO-Kiszonka-Ołdakowski'!I23,'[1]08-ISO-Kiszonka-Jankowski'!I23,'[1]08-ISO-Kiszonka-Dąbkowski'!I23,'[1]08-ISO-Kiszonka-Zawadzki'!I23,'[1]08-ISO-Kiszonka-Tokarzewski'!I23,'[1]08-ISO-Kiszonka-Rydzewski'!I23,'[1]08-ISO-Kiszonka-Pieczulis'!I23,'[1]08-ISO-Kiszonka-Skrodzki'!I23,'[1]08-ISO-Kiszonka-Wiśniewski'!I23,'[1]08-ISO-Kiszonka-Litwicki'!I23,'[1]08-ISO-Kiszonka-UniAgro-PAT'!I23,'[1]08-ISO-Kiszonka-Chęć'!I23,'[1]08-ISO-Kiszonka-Styn'!I23,'[1]08-ISO-Kiszonka-Danko'!I23,'[1]08-ISO-Kiszonka-Wawrzyn'!I23,'[1]08-ISO-Kiszonka-Kuczyński'!I23,'[1]08-ISO-Kiszonka-Łozowski'!I23,'[1]08-ISO-Kiszonka-Baum'!I23,'[1]08-ISO-Kiszonka-Cywiński'!I23,'[1]08-ISO-Kiszonka-Bałuch'!I23,'[1]08-ISO-Kiszonka-Bałdy'!I23,'[1]08-ISO-Kiszonka-Strug'!I23,'[1]08-ISO-Kiszonka-Maczuga'!I23,'[1]08-ISO-Kiszonka-Witkowo'!I23)</f>
        <v>38.62608695652174</v>
      </c>
      <c r="H19" s="32">
        <f>AVERAGE('[1]08-ISO-Kiszonka-Niemira'!J23,'[1]08-ISO-Kiszonka-Dobrzyniewo'!J23,'[1]08-ISO-Kiszonka-Wiech'!J23,'[1]08-ISO-Kiszonka-Wojtkowski'!J23,'[1]08-ISO-Kiszonka-Samulski'!J23,'[1]08-ISO-Kiszonka-Ołdakowski'!J23,'[1]08-ISO-Kiszonka-Jankowski'!J23,'[1]08-ISO-Kiszonka-Dąbkowski'!J23,'[1]08-ISO-Kiszonka-Zawadzki'!J23,'[1]08-ISO-Kiszonka-Tokarzewski'!J23,'[1]08-ISO-Kiszonka-Rydzewski'!J23,'[1]08-ISO-Kiszonka-Pieczulis'!J23,'[1]08-ISO-Kiszonka-Skrodzki'!J23,'[1]08-ISO-Kiszonka-Wiśniewski'!J23,'[1]08-ISO-Kiszonka-Litwicki'!J23,'[1]08-ISO-Kiszonka-UniAgro-PAT'!J23,'[1]08-ISO-Kiszonka-Chęć'!J23,'[1]08-ISO-Kiszonka-Styn'!J23,'[1]08-ISO-Kiszonka-Danko'!J23,'[1]08-ISO-Kiszonka-Wawrzyn'!J23,'[1]08-ISO-Kiszonka-Kuczyński'!J23,'[1]08-ISO-Kiszonka-Łozowski'!J23,'[1]08-ISO-Kiszonka-Baum'!J23,'[1]08-ISO-Kiszonka-Cywiński'!J23,'[1]08-ISO-Kiszonka-Bałuch'!J23,'[1]08-ISO-Kiszonka-Bałdy'!J23,'[1]08-ISO-Kiszonka-Strug'!J23,'[1]08-ISO-Kiszonka-Maczuga'!J23,'[1]08-ISO-Kiszonka-Witkowo'!J23)</f>
        <v>14.913923168161023</v>
      </c>
      <c r="I19" s="34">
        <f>MAX('[1]08-ISO-Kiszonka-Niemira'!J23,'[1]08-ISO-Kiszonka-Dobrzyniewo'!J23,'[1]08-ISO-Kiszonka-Wiech'!J23,'[1]08-ISO-Kiszonka-Wojtkowski'!J23,'[1]08-ISO-Kiszonka-Samulski'!J23,'[1]08-ISO-Kiszonka-Ołdakowski'!J23,'[1]08-ISO-Kiszonka-Jankowski'!J23,'[1]08-ISO-Kiszonka-Dąbkowski'!J23,'[1]08-ISO-Kiszonka-Zawadzki'!J23,'[1]08-ISO-Kiszonka-Tokarzewski'!J23,'[1]08-ISO-Kiszonka-Rydzewski'!J23,'[1]08-ISO-Kiszonka-Pieczulis'!J23,'[1]08-ISO-Kiszonka-Skrodzki'!J23,'[1]08-ISO-Kiszonka-Wiśniewski'!J23,'[1]08-ISO-Kiszonka-Litwicki'!J23,'[1]08-ISO-Kiszonka-UniAgro-PAT'!J23,'[1]08-ISO-Kiszonka-Chęć'!J23,'[1]08-ISO-Kiszonka-Styn'!J23,'[1]08-ISO-Kiszonka-Danko'!J23,'[1]08-ISO-Kiszonka-Wawrzyn'!J23,'[1]08-ISO-Kiszonka-Kuczyński'!J23,'[1]08-ISO-Kiszonka-Łozowski'!J23,'[1]08-ISO-Kiszonka-Baum'!J23,'[1]08-ISO-Kiszonka-Cywiński'!J23,'[1]08-ISO-Kiszonka-Bałuch'!J23,'[1]08-ISO-Kiszonka-Bałdy'!J23,'[1]08-ISO-Kiszonka-Strug'!J23,'[1]08-ISO-Kiszonka-Maczuga'!J23,'[1]08-ISO-Kiszonka-Witkowo'!J23)</f>
        <v>20.528698630136986</v>
      </c>
    </row>
    <row r="20" spans="2:9" ht="19.5" customHeight="1">
      <c r="B20" s="28" t="s">
        <v>33</v>
      </c>
      <c r="C20" s="29">
        <v>270</v>
      </c>
      <c r="D20" s="30">
        <f>COUNT('[1]08-ISO-Kiszonka-Niemira'!C25,'[1]08-ISO-Kiszonka-Dobrzyniewo'!C25,'[1]08-ISO-Kiszonka-Wiech'!C25,'[1]08-ISO-Kiszonka-Wojtkowski'!C25,'[1]08-ISO-Kiszonka-Samulski'!C25,'[1]08-ISO-Kiszonka-Ołdakowski'!C25,'[1]08-ISO-Kiszonka-Jankowski'!C25,'[1]08-ISO-Kiszonka-Dąbkowski'!C25,'[1]08-ISO-Kiszonka-Zawadzki'!C25,'[1]08-ISO-Kiszonka-Tokarzewski'!C25,'[1]08-ISO-Kiszonka-Rydzewski'!C25,'[1]08-ISO-Kiszonka-Pieczulis'!C25,'[1]08-ISO-Kiszonka-Skrodzki'!C25,'[1]08-ISO-Kiszonka-Wiśniewski'!C25,'[1]08-ISO-Kiszonka-Litwicki'!C25,'[1]08-ISO-Kiszonka-UniAgro-PAT'!C25,'[1]08-ISO-Kiszonka-Chęć'!C25,'[1]08-ISO-Kiszonka-Styn'!C25,'[1]08-ISO-Kiszonka-Danko'!C25,'[1]08-ISO-Kiszonka-Wawrzyn'!C25,'[1]08-ISO-Kiszonka-Kuczyński'!C25,'[1]08-ISO-Kiszonka-Łozowski'!C25,'[1]08-ISO-Kiszonka-Baum'!C25,'[1]08-ISO-Kiszonka-Cywiński'!C25,'[1]08-ISO-Kiszonka-Bałuch'!C25,'[1]08-ISO-Kiszonka-Bałdy'!C25,'[1]08-ISO-Kiszonka-Strug'!C25,'[1]08-ISO-Kiszonka-Maczuga'!C25,'[1]08-ISO-Kiszonka-Witkowo'!C25)</f>
        <v>3</v>
      </c>
      <c r="E20" s="31">
        <f>AVERAGE('[1]08-ISO-Kiszonka-Niemira'!C25,'[1]08-ISO-Kiszonka-Dobrzyniewo'!C25,'[1]08-ISO-Kiszonka-Wiech'!C25,'[1]08-ISO-Kiszonka-Wojtkowski'!C25,'[1]08-ISO-Kiszonka-Samulski'!C25,'[1]08-ISO-Kiszonka-Ołdakowski'!C25,'[1]08-ISO-Kiszonka-Jankowski'!C25,'[1]08-ISO-Kiszonka-Dąbkowski'!C25,'[1]08-ISO-Kiszonka-Zawadzki'!C25,'[1]08-ISO-Kiszonka-Tokarzewski'!C25,'[1]08-ISO-Kiszonka-Rydzewski'!C25,'[1]08-ISO-Kiszonka-Pieczulis'!C25,'[1]08-ISO-Kiszonka-Skrodzki'!C25,'[1]08-ISO-Kiszonka-Wiśniewski'!C25,'[1]08-ISO-Kiszonka-Litwicki'!C25,'[1]08-ISO-Kiszonka-UniAgro-PAT'!C25,'[1]08-ISO-Kiszonka-Chęć'!C25,'[1]08-ISO-Kiszonka-Styn'!C25,'[1]08-ISO-Kiszonka-Danko'!C25,'[1]08-ISO-Kiszonka-Wawrzyn'!C25,'[1]08-ISO-Kiszonka-Kuczyński'!C25,'[1]08-ISO-Kiszonka-Łozowski'!C25,'[1]08-ISO-Kiszonka-Baum'!C25,'[1]08-ISO-Kiszonka-Cywiński'!C25,'[1]08-ISO-Kiszonka-Bałuch'!C25,'[1]08-ISO-Kiszonka-Bałdy'!C25,'[1]08-ISO-Kiszonka-Strug'!C25,'[1]08-ISO-Kiszonka-Maczuga'!C25,'[1]08-ISO-Kiszonka-Witkowo'!C25)</f>
        <v>84.33333333333333</v>
      </c>
      <c r="F20" s="32">
        <f>AVERAGE('[1]08-ISO-Kiszonka-Niemira'!H25,'[1]08-ISO-Kiszonka-Dobrzyniewo'!H25,'[1]08-ISO-Kiszonka-Wiech'!H25,'[1]08-ISO-Kiszonka-Wojtkowski'!H25,'[1]08-ISO-Kiszonka-Samulski'!H25,'[1]08-ISO-Kiszonka-Ołdakowski'!H25,'[1]08-ISO-Kiszonka-Jankowski'!H25,'[1]08-ISO-Kiszonka-Dąbkowski'!H25,'[1]08-ISO-Kiszonka-Zawadzki'!H25,'[1]08-ISO-Kiszonka-Tokarzewski'!H25,'[1]08-ISO-Kiszonka-Rydzewski'!H25,'[1]08-ISO-Kiszonka-Pieczulis'!H25,'[1]08-ISO-Kiszonka-Skrodzki'!H25,'[1]08-ISO-Kiszonka-Wiśniewski'!H25,'[1]08-ISO-Kiszonka-Litwicki'!H25,'[1]08-ISO-Kiszonka-UniAgro-PAT'!H25,'[1]08-ISO-Kiszonka-Chęć'!H25,'[1]08-ISO-Kiszonka-Styn'!H25,'[1]08-ISO-Kiszonka-Danko'!H25,'[1]08-ISO-Kiszonka-Wawrzyn'!H25,'[1]08-ISO-Kiszonka-Kuczyński'!H25,'[1]08-ISO-Kiszonka-Łozowski'!H25,'[1]08-ISO-Kiszonka-Baum'!H25,'[1]08-ISO-Kiszonka-Cywiński'!H25,'[1]08-ISO-Kiszonka-Bałuch'!H25,'[1]08-ISO-Kiszonka-Bałdy'!H25,'[1]08-ISO-Kiszonka-Strug'!H25,'[1]08-ISO-Kiszonka-Maczuga'!H25,'[1]08-ISO-Kiszonka-Witkowo'!H25)</f>
        <v>35.14308701175594</v>
      </c>
      <c r="G20" s="33">
        <f>AVERAGE('[1]08-ISO-Kiszonka-Niemira'!I25,'[1]08-ISO-Kiszonka-Dobrzyniewo'!I25,'[1]08-ISO-Kiszonka-Wiech'!I25,'[1]08-ISO-Kiszonka-Wojtkowski'!I25,'[1]08-ISO-Kiszonka-Samulski'!I25,'[1]08-ISO-Kiszonka-Ołdakowski'!I25,'[1]08-ISO-Kiszonka-Jankowski'!I25,'[1]08-ISO-Kiszonka-Dąbkowski'!I25,'[1]08-ISO-Kiszonka-Zawadzki'!I25,'[1]08-ISO-Kiszonka-Tokarzewski'!I25,'[1]08-ISO-Kiszonka-Rydzewski'!I25,'[1]08-ISO-Kiszonka-Pieczulis'!I25,'[1]08-ISO-Kiszonka-Skrodzki'!I25,'[1]08-ISO-Kiszonka-Wiśniewski'!I25,'[1]08-ISO-Kiszonka-Litwicki'!I25,'[1]08-ISO-Kiszonka-UniAgro-PAT'!I25,'[1]08-ISO-Kiszonka-Chęć'!I25,'[1]08-ISO-Kiszonka-Styn'!I25,'[1]08-ISO-Kiszonka-Danko'!I25,'[1]08-ISO-Kiszonka-Wawrzyn'!I25,'[1]08-ISO-Kiszonka-Kuczyński'!I25,'[1]08-ISO-Kiszonka-Łozowski'!I25,'[1]08-ISO-Kiszonka-Baum'!I25,'[1]08-ISO-Kiszonka-Cywiński'!I25,'[1]08-ISO-Kiszonka-Bałuch'!I25,'[1]08-ISO-Kiszonka-Bałdy'!I25,'[1]08-ISO-Kiszonka-Strug'!I25,'[1]08-ISO-Kiszonka-Maczuga'!I25,'[1]08-ISO-Kiszonka-Witkowo'!I25)</f>
        <v>41.63666666666666</v>
      </c>
      <c r="H20" s="32">
        <f>AVERAGE('[1]08-ISO-Kiszonka-Niemira'!J25,'[1]08-ISO-Kiszonka-Dobrzyniewo'!J25,'[1]08-ISO-Kiszonka-Wiech'!J25,'[1]08-ISO-Kiszonka-Wojtkowski'!J25,'[1]08-ISO-Kiszonka-Samulski'!J25,'[1]08-ISO-Kiszonka-Ołdakowski'!J25,'[1]08-ISO-Kiszonka-Jankowski'!J25,'[1]08-ISO-Kiszonka-Dąbkowski'!J25,'[1]08-ISO-Kiszonka-Zawadzki'!J25,'[1]08-ISO-Kiszonka-Tokarzewski'!J25,'[1]08-ISO-Kiszonka-Rydzewski'!J25,'[1]08-ISO-Kiszonka-Pieczulis'!J25,'[1]08-ISO-Kiszonka-Skrodzki'!J25,'[1]08-ISO-Kiszonka-Wiśniewski'!J25,'[1]08-ISO-Kiszonka-Litwicki'!J25,'[1]08-ISO-Kiszonka-UniAgro-PAT'!J25,'[1]08-ISO-Kiszonka-Chęć'!J25,'[1]08-ISO-Kiszonka-Styn'!J25,'[1]08-ISO-Kiszonka-Danko'!J25,'[1]08-ISO-Kiszonka-Wawrzyn'!J25,'[1]08-ISO-Kiszonka-Kuczyński'!J25,'[1]08-ISO-Kiszonka-Łozowski'!J25,'[1]08-ISO-Kiszonka-Baum'!J25,'[1]08-ISO-Kiszonka-Cywiński'!J25,'[1]08-ISO-Kiszonka-Bałuch'!J25,'[1]08-ISO-Kiszonka-Bałdy'!J25,'[1]08-ISO-Kiszonka-Strug'!J25,'[1]08-ISO-Kiszonka-Maczuga'!J25,'[1]08-ISO-Kiszonka-Witkowo'!J25)</f>
        <v>14.61145721972674</v>
      </c>
      <c r="I20" s="34">
        <f>MAX('[1]08-ISO-Kiszonka-Niemira'!J25,'[1]08-ISO-Kiszonka-Dobrzyniewo'!J25,'[1]08-ISO-Kiszonka-Wiech'!J25,'[1]08-ISO-Kiszonka-Wojtkowski'!J25,'[1]08-ISO-Kiszonka-Samulski'!J25,'[1]08-ISO-Kiszonka-Ołdakowski'!J25,'[1]08-ISO-Kiszonka-Jankowski'!J25,'[1]08-ISO-Kiszonka-Dąbkowski'!J25,'[1]08-ISO-Kiszonka-Zawadzki'!J25,'[1]08-ISO-Kiszonka-Tokarzewski'!J25,'[1]08-ISO-Kiszonka-Rydzewski'!J25,'[1]08-ISO-Kiszonka-Pieczulis'!J25,'[1]08-ISO-Kiszonka-Skrodzki'!J25,'[1]08-ISO-Kiszonka-Wiśniewski'!J25,'[1]08-ISO-Kiszonka-Litwicki'!J25,'[1]08-ISO-Kiszonka-UniAgro-PAT'!J25,'[1]08-ISO-Kiszonka-Chęć'!J25,'[1]08-ISO-Kiszonka-Styn'!J25,'[1]08-ISO-Kiszonka-Danko'!J25,'[1]08-ISO-Kiszonka-Wawrzyn'!J25,'[1]08-ISO-Kiszonka-Kuczyński'!J25,'[1]08-ISO-Kiszonka-Łozowski'!J25,'[1]08-ISO-Kiszonka-Baum'!J25,'[1]08-ISO-Kiszonka-Cywiński'!J25,'[1]08-ISO-Kiszonka-Bałuch'!J25,'[1]08-ISO-Kiszonka-Bałdy'!J25,'[1]08-ISO-Kiszonka-Strug'!J25,'[1]08-ISO-Kiszonka-Maczuga'!J25,'[1]08-ISO-Kiszonka-Witkowo'!J25)</f>
        <v>15.863923182441702</v>
      </c>
    </row>
    <row r="21" spans="2:9" ht="19.5" customHeight="1">
      <c r="B21" s="28" t="s">
        <v>34</v>
      </c>
      <c r="C21" s="29">
        <v>290</v>
      </c>
      <c r="D21" s="30">
        <f>COUNT('[1]08-ISO-Kiszonka-Niemira'!C29,'[1]08-ISO-Kiszonka-Dobrzyniewo'!C29,'[1]08-ISO-Kiszonka-Wiech'!C29,'[1]08-ISO-Kiszonka-Wojtkowski'!C29,'[1]08-ISO-Kiszonka-Samulski'!C29,'[1]08-ISO-Kiszonka-Ołdakowski'!C29,'[1]08-ISO-Kiszonka-Jankowski'!C29,'[1]08-ISO-Kiszonka-Dąbkowski'!C29,'[1]08-ISO-Kiszonka-Zawadzki'!C29,'[1]08-ISO-Kiszonka-Tokarzewski'!C29,'[1]08-ISO-Kiszonka-Rydzewski'!C29,'[1]08-ISO-Kiszonka-Pieczulis'!C29,'[1]08-ISO-Kiszonka-Skrodzki'!C29,'[1]08-ISO-Kiszonka-Wiśniewski'!C29,'[1]08-ISO-Kiszonka-Litwicki'!C29,'[1]08-ISO-Kiszonka-UniAgro-PAT'!C29,'[1]08-ISO-Kiszonka-Chęć'!C29,'[1]08-ISO-Kiszonka-Styn'!C29,'[1]08-ISO-Kiszonka-Danko'!C29,'[1]08-ISO-Kiszonka-Wawrzyn'!C29,'[1]08-ISO-Kiszonka-Kuczyński'!C29,'[1]08-ISO-Kiszonka-Łozowski'!C29,'[1]08-ISO-Kiszonka-Baum'!C29,'[1]08-ISO-Kiszonka-Cywiński'!C29,'[1]08-ISO-Kiszonka-Bałuch'!C29,'[1]08-ISO-Kiszonka-Bałdy'!C29,'[1]08-ISO-Kiszonka-Strug'!C29,'[1]08-ISO-Kiszonka-Maczuga'!C29,'[1]08-ISO-Kiszonka-Witkowo'!C29)</f>
        <v>8</v>
      </c>
      <c r="E21" s="31">
        <f>AVERAGE('[1]08-ISO-Kiszonka-Niemira'!C29,'[1]08-ISO-Kiszonka-Dobrzyniewo'!C29,'[1]08-ISO-Kiszonka-Wiech'!C29,'[1]08-ISO-Kiszonka-Wojtkowski'!C29,'[1]08-ISO-Kiszonka-Samulski'!C29,'[1]08-ISO-Kiszonka-Ołdakowski'!C29,'[1]08-ISO-Kiszonka-Jankowski'!C29,'[1]08-ISO-Kiszonka-Dąbkowski'!C29,'[1]08-ISO-Kiszonka-Zawadzki'!C29,'[1]08-ISO-Kiszonka-Tokarzewski'!C29,'[1]08-ISO-Kiszonka-Rydzewski'!C29,'[1]08-ISO-Kiszonka-Pieczulis'!C29,'[1]08-ISO-Kiszonka-Skrodzki'!C29,'[1]08-ISO-Kiszonka-Wiśniewski'!C29,'[1]08-ISO-Kiszonka-Litwicki'!C29,'[1]08-ISO-Kiszonka-UniAgro-PAT'!C29,'[1]08-ISO-Kiszonka-Chęć'!C29,'[1]08-ISO-Kiszonka-Styn'!C29,'[1]08-ISO-Kiszonka-Danko'!C29,'[1]08-ISO-Kiszonka-Wawrzyn'!C29,'[1]08-ISO-Kiszonka-Kuczyński'!C29,'[1]08-ISO-Kiszonka-Łozowski'!C29,'[1]08-ISO-Kiszonka-Baum'!C29,'[1]08-ISO-Kiszonka-Cywiński'!C29,'[1]08-ISO-Kiszonka-Bałuch'!C29,'[1]08-ISO-Kiszonka-Bałdy'!C29,'[1]08-ISO-Kiszonka-Strug'!C29,'[1]08-ISO-Kiszonka-Maczuga'!C29,'[1]08-ISO-Kiszonka-Witkowo'!C29)</f>
        <v>86.45375</v>
      </c>
      <c r="F21" s="32">
        <f>AVERAGE('[1]08-ISO-Kiszonka-Niemira'!H29,'[1]08-ISO-Kiszonka-Dobrzyniewo'!H29,'[1]08-ISO-Kiszonka-Wiech'!H29,'[1]08-ISO-Kiszonka-Wojtkowski'!H29,'[1]08-ISO-Kiszonka-Samulski'!H29,'[1]08-ISO-Kiszonka-Ołdakowski'!H29,'[1]08-ISO-Kiszonka-Jankowski'!H29,'[1]08-ISO-Kiszonka-Dąbkowski'!H29,'[1]08-ISO-Kiszonka-Zawadzki'!H29,'[1]08-ISO-Kiszonka-Tokarzewski'!H29,'[1]08-ISO-Kiszonka-Rydzewski'!H29,'[1]08-ISO-Kiszonka-Pieczulis'!H29,'[1]08-ISO-Kiszonka-Skrodzki'!H29,'[1]08-ISO-Kiszonka-Wiśniewski'!H29,'[1]08-ISO-Kiszonka-Litwicki'!H29,'[1]08-ISO-Kiszonka-UniAgro-PAT'!H29,'[1]08-ISO-Kiszonka-Chęć'!H29,'[1]08-ISO-Kiszonka-Styn'!H29,'[1]08-ISO-Kiszonka-Danko'!H29,'[1]08-ISO-Kiszonka-Wawrzyn'!H29,'[1]08-ISO-Kiszonka-Kuczyński'!H29,'[1]08-ISO-Kiszonka-Łozowski'!H29,'[1]08-ISO-Kiszonka-Baum'!H29,'[1]08-ISO-Kiszonka-Cywiński'!H29,'[1]08-ISO-Kiszonka-Bałuch'!H29,'[1]08-ISO-Kiszonka-Bałdy'!H29,'[1]08-ISO-Kiszonka-Strug'!H29,'[1]08-ISO-Kiszonka-Maczuga'!H29,'[1]08-ISO-Kiszonka-Witkowo'!H29)</f>
        <v>36.15162029138232</v>
      </c>
      <c r="G21" s="33">
        <f>AVERAGE('[1]08-ISO-Kiszonka-Niemira'!I29,'[1]08-ISO-Kiszonka-Dobrzyniewo'!I29,'[1]08-ISO-Kiszonka-Wiech'!I29,'[1]08-ISO-Kiszonka-Wojtkowski'!I29,'[1]08-ISO-Kiszonka-Samulski'!I29,'[1]08-ISO-Kiszonka-Ołdakowski'!I29,'[1]08-ISO-Kiszonka-Jankowski'!I29,'[1]08-ISO-Kiszonka-Dąbkowski'!I29,'[1]08-ISO-Kiszonka-Zawadzki'!I29,'[1]08-ISO-Kiszonka-Tokarzewski'!I29,'[1]08-ISO-Kiszonka-Rydzewski'!I29,'[1]08-ISO-Kiszonka-Pieczulis'!I29,'[1]08-ISO-Kiszonka-Skrodzki'!I29,'[1]08-ISO-Kiszonka-Wiśniewski'!I29,'[1]08-ISO-Kiszonka-Litwicki'!I29,'[1]08-ISO-Kiszonka-UniAgro-PAT'!I29,'[1]08-ISO-Kiszonka-Chęć'!I29,'[1]08-ISO-Kiszonka-Styn'!I29,'[1]08-ISO-Kiszonka-Danko'!I29,'[1]08-ISO-Kiszonka-Wawrzyn'!I29,'[1]08-ISO-Kiszonka-Kuczyński'!I29,'[1]08-ISO-Kiszonka-Łozowski'!I29,'[1]08-ISO-Kiszonka-Baum'!I29,'[1]08-ISO-Kiszonka-Cywiński'!I29,'[1]08-ISO-Kiszonka-Bałuch'!I29,'[1]08-ISO-Kiszonka-Bałdy'!I29,'[1]08-ISO-Kiszonka-Strug'!I29,'[1]08-ISO-Kiszonka-Maczuga'!I29,'[1]08-ISO-Kiszonka-Witkowo'!I29)</f>
        <v>40.93874999999999</v>
      </c>
      <c r="H21" s="32">
        <f>AVERAGE('[1]08-ISO-Kiszonka-Niemira'!J29,'[1]08-ISO-Kiszonka-Dobrzyniewo'!J29,'[1]08-ISO-Kiszonka-Wiech'!J29,'[1]08-ISO-Kiszonka-Wojtkowski'!J29,'[1]08-ISO-Kiszonka-Samulski'!J29,'[1]08-ISO-Kiszonka-Ołdakowski'!J29,'[1]08-ISO-Kiszonka-Jankowski'!J29,'[1]08-ISO-Kiszonka-Dąbkowski'!J29,'[1]08-ISO-Kiszonka-Zawadzki'!J29,'[1]08-ISO-Kiszonka-Tokarzewski'!J29,'[1]08-ISO-Kiszonka-Rydzewski'!J29,'[1]08-ISO-Kiszonka-Pieczulis'!J29,'[1]08-ISO-Kiszonka-Skrodzki'!J29,'[1]08-ISO-Kiszonka-Wiśniewski'!J29,'[1]08-ISO-Kiszonka-Litwicki'!J29,'[1]08-ISO-Kiszonka-UniAgro-PAT'!J29,'[1]08-ISO-Kiszonka-Chęć'!J29,'[1]08-ISO-Kiszonka-Styn'!J29,'[1]08-ISO-Kiszonka-Danko'!J29,'[1]08-ISO-Kiszonka-Wawrzyn'!J29,'[1]08-ISO-Kiszonka-Kuczyński'!J29,'[1]08-ISO-Kiszonka-Łozowski'!J29,'[1]08-ISO-Kiszonka-Baum'!J29,'[1]08-ISO-Kiszonka-Cywiński'!J29,'[1]08-ISO-Kiszonka-Bałuch'!J29,'[1]08-ISO-Kiszonka-Bałdy'!J29,'[1]08-ISO-Kiszonka-Strug'!J29,'[1]08-ISO-Kiszonka-Maczuga'!J29,'[1]08-ISO-Kiszonka-Witkowo'!J29)</f>
        <v>14.750151634129496</v>
      </c>
      <c r="I21" s="34">
        <f>MAX('[1]08-ISO-Kiszonka-Niemira'!J29,'[1]08-ISO-Kiszonka-Dobrzyniewo'!J29,'[1]08-ISO-Kiszonka-Wiech'!J29,'[1]08-ISO-Kiszonka-Wojtkowski'!J29,'[1]08-ISO-Kiszonka-Samulski'!J29,'[1]08-ISO-Kiszonka-Ołdakowski'!J29,'[1]08-ISO-Kiszonka-Jankowski'!J29,'[1]08-ISO-Kiszonka-Dąbkowski'!J29,'[1]08-ISO-Kiszonka-Zawadzki'!J29,'[1]08-ISO-Kiszonka-Tokarzewski'!J29,'[1]08-ISO-Kiszonka-Rydzewski'!J29,'[1]08-ISO-Kiszonka-Pieczulis'!J29,'[1]08-ISO-Kiszonka-Skrodzki'!J29,'[1]08-ISO-Kiszonka-Wiśniewski'!J29,'[1]08-ISO-Kiszonka-Litwicki'!J29,'[1]08-ISO-Kiszonka-UniAgro-PAT'!J29,'[1]08-ISO-Kiszonka-Chęć'!J29,'[1]08-ISO-Kiszonka-Styn'!J29,'[1]08-ISO-Kiszonka-Danko'!J29,'[1]08-ISO-Kiszonka-Wawrzyn'!J29,'[1]08-ISO-Kiszonka-Kuczyński'!J29,'[1]08-ISO-Kiszonka-Łozowski'!J29,'[1]08-ISO-Kiszonka-Baum'!J29,'[1]08-ISO-Kiszonka-Cywiński'!J29,'[1]08-ISO-Kiszonka-Bałuch'!J29,'[1]08-ISO-Kiszonka-Bałdy'!J29,'[1]08-ISO-Kiszonka-Strug'!J29,'[1]08-ISO-Kiszonka-Maczuga'!J29,'[1]08-ISO-Kiszonka-Witkowo'!J29)</f>
        <v>19.185488372093022</v>
      </c>
    </row>
    <row r="22" spans="2:9" ht="18">
      <c r="B22" s="36" t="s">
        <v>35</v>
      </c>
      <c r="C22" s="37" t="s">
        <v>36</v>
      </c>
      <c r="D22" s="38">
        <f>COUNT('[1]08-ISO-Kiszonka-Niemira'!C31,'[1]08-ISO-Kiszonka-Dobrzyniewo'!C31,'[1]08-ISO-Kiszonka-Wiech'!C31,'[1]08-ISO-Kiszonka-Wojtkowski'!C31,'[1]08-ISO-Kiszonka-Samulski'!C31,'[1]08-ISO-Kiszonka-Ołdakowski'!C31,'[1]08-ISO-Kiszonka-Jankowski'!C31,'[1]08-ISO-Kiszonka-Dąbkowski'!C31,'[1]08-ISO-Kiszonka-Zawadzki'!C31,'[1]08-ISO-Kiszonka-Tokarzewski'!C31,'[1]08-ISO-Kiszonka-Rydzewski'!C31,'[1]08-ISO-Kiszonka-Pieczulis'!C31,'[1]08-ISO-Kiszonka-Skrodzki'!C31,'[1]08-ISO-Kiszonka-Wiśniewski'!C31,'[1]08-ISO-Kiszonka-Litwicki'!C31,'[1]08-ISO-Kiszonka-UniAgro-PAT'!C31,'[1]08-ISO-Kiszonka-Chęć'!C31,'[1]08-ISO-Kiszonka-Styn'!C31,'[1]08-ISO-Kiszonka-Danko'!C31,'[1]08-ISO-Kiszonka-Wawrzyn'!C31,'[1]08-ISO-Kiszonka-Kuczyński'!C31,'[1]08-ISO-Kiszonka-Łozowski'!C31,'[1]08-ISO-Kiszonka-Baum'!C31,'[1]08-ISO-Kiszonka-Cywiński'!C31,'[1]08-ISO-Kiszonka-Bałuch'!C31,'[1]08-ISO-Kiszonka-Bałdy'!C31,'[1]08-ISO-Kiszonka-Strug'!C31,'[1]08-ISO-Kiszonka-Maczuga'!C31,'[1]08-ISO-Kiszonka-Witkowo'!C31)</f>
        <v>6</v>
      </c>
      <c r="E22" s="39">
        <f>AVERAGE('[1]08-ISO-Kiszonka-Niemira'!C31,'[1]08-ISO-Kiszonka-Dobrzyniewo'!C31,'[1]08-ISO-Kiszonka-Wiech'!C31,'[1]08-ISO-Kiszonka-Wojtkowski'!C31,'[1]08-ISO-Kiszonka-Samulski'!C31,'[1]08-ISO-Kiszonka-Ołdakowski'!C31,'[1]08-ISO-Kiszonka-Jankowski'!C31,'[1]08-ISO-Kiszonka-Dąbkowski'!C31,'[1]08-ISO-Kiszonka-Zawadzki'!C31,'[1]08-ISO-Kiszonka-Tokarzewski'!C31,'[1]08-ISO-Kiszonka-Rydzewski'!C31,'[1]08-ISO-Kiszonka-Pieczulis'!C31,'[1]08-ISO-Kiszonka-Skrodzki'!C31,'[1]08-ISO-Kiszonka-Wiśniewski'!C31,'[1]08-ISO-Kiszonka-Litwicki'!C31,'[1]08-ISO-Kiszonka-UniAgro-PAT'!C31,'[1]08-ISO-Kiszonka-Chęć'!C31,'[1]08-ISO-Kiszonka-Styn'!C31,'[1]08-ISO-Kiszonka-Danko'!C31,'[1]08-ISO-Kiszonka-Wawrzyn'!C31,'[1]08-ISO-Kiszonka-Kuczyński'!C31,'[1]08-ISO-Kiszonka-Łozowski'!C31,'[1]08-ISO-Kiszonka-Baum'!C31,'[1]08-ISO-Kiszonka-Cywiński'!C31,'[1]08-ISO-Kiszonka-Bałuch'!C31,'[1]08-ISO-Kiszonka-Bałdy'!C31,'[1]08-ISO-Kiszonka-Strug'!C31,'[1]08-ISO-Kiszonka-Maczuga'!C31,'[1]08-ISO-Kiszonka-Witkowo'!C31)</f>
        <v>87.72166666666668</v>
      </c>
      <c r="F22" s="40">
        <f>AVERAGE('[1]08-ISO-Kiszonka-Niemira'!H31,'[1]08-ISO-Kiszonka-Dobrzyniewo'!H31,'[1]08-ISO-Kiszonka-Wiech'!H31,'[1]08-ISO-Kiszonka-Wojtkowski'!H31,'[1]08-ISO-Kiszonka-Samulski'!H31,'[1]08-ISO-Kiszonka-Ołdakowski'!H31,'[1]08-ISO-Kiszonka-Jankowski'!H31,'[1]08-ISO-Kiszonka-Dąbkowski'!H31,'[1]08-ISO-Kiszonka-Zawadzki'!H31,'[1]08-ISO-Kiszonka-Tokarzewski'!H31,'[1]08-ISO-Kiszonka-Rydzewski'!H31,'[1]08-ISO-Kiszonka-Pieczulis'!H31,'[1]08-ISO-Kiszonka-Skrodzki'!H31,'[1]08-ISO-Kiszonka-Wiśniewski'!H31,'[1]08-ISO-Kiszonka-Litwicki'!H31,'[1]08-ISO-Kiszonka-UniAgro-PAT'!H31,'[1]08-ISO-Kiszonka-Chęć'!H31,'[1]08-ISO-Kiszonka-Styn'!H31,'[1]08-ISO-Kiszonka-Danko'!H31,'[1]08-ISO-Kiszonka-Wawrzyn'!H31,'[1]08-ISO-Kiszonka-Kuczyński'!H31,'[1]08-ISO-Kiszonka-Łozowski'!H31,'[1]08-ISO-Kiszonka-Baum'!H31,'[1]08-ISO-Kiszonka-Cywiński'!H31,'[1]08-ISO-Kiszonka-Bałuch'!H31,'[1]08-ISO-Kiszonka-Bałdy'!H31,'[1]08-ISO-Kiszonka-Strug'!H31,'[1]08-ISO-Kiszonka-Maczuga'!H31,'[1]08-ISO-Kiszonka-Witkowo'!H31)</f>
        <v>35.951136799325205</v>
      </c>
      <c r="G22" s="41">
        <f>AVERAGE('[1]08-ISO-Kiszonka-Niemira'!I31,'[1]08-ISO-Kiszonka-Dobrzyniewo'!I31,'[1]08-ISO-Kiszonka-Wiech'!I31,'[1]08-ISO-Kiszonka-Wojtkowski'!I31,'[1]08-ISO-Kiszonka-Samulski'!I31,'[1]08-ISO-Kiszonka-Ołdakowski'!I31,'[1]08-ISO-Kiszonka-Jankowski'!I31,'[1]08-ISO-Kiszonka-Dąbkowski'!I31,'[1]08-ISO-Kiszonka-Zawadzki'!I31,'[1]08-ISO-Kiszonka-Tokarzewski'!I31,'[1]08-ISO-Kiszonka-Rydzewski'!I31,'[1]08-ISO-Kiszonka-Pieczulis'!I31,'[1]08-ISO-Kiszonka-Skrodzki'!I31,'[1]08-ISO-Kiszonka-Wiśniewski'!I31,'[1]08-ISO-Kiszonka-Litwicki'!I31,'[1]08-ISO-Kiszonka-UniAgro-PAT'!I31,'[1]08-ISO-Kiszonka-Chęć'!I31,'[1]08-ISO-Kiszonka-Styn'!I31,'[1]08-ISO-Kiszonka-Danko'!I31,'[1]08-ISO-Kiszonka-Wawrzyn'!I31,'[1]08-ISO-Kiszonka-Kuczyński'!I31,'[1]08-ISO-Kiszonka-Łozowski'!I31,'[1]08-ISO-Kiszonka-Baum'!I31,'[1]08-ISO-Kiszonka-Cywiński'!I31,'[1]08-ISO-Kiszonka-Bałuch'!I31,'[1]08-ISO-Kiszonka-Bałdy'!I31,'[1]08-ISO-Kiszonka-Strug'!I31,'[1]08-ISO-Kiszonka-Maczuga'!I31,'[1]08-ISO-Kiszonka-Witkowo'!I31)</f>
        <v>40.853333333333325</v>
      </c>
      <c r="H22" s="40">
        <f>AVERAGE('[1]08-ISO-Kiszonka-Niemira'!J31,'[1]08-ISO-Kiszonka-Dobrzyniewo'!J31,'[1]08-ISO-Kiszonka-Wiech'!J31,'[1]08-ISO-Kiszonka-Wojtkowski'!J31,'[1]08-ISO-Kiszonka-Samulski'!J31,'[1]08-ISO-Kiszonka-Ołdakowski'!J31,'[1]08-ISO-Kiszonka-Jankowski'!J31,'[1]08-ISO-Kiszonka-Dąbkowski'!J31,'[1]08-ISO-Kiszonka-Zawadzki'!J31,'[1]08-ISO-Kiszonka-Tokarzewski'!J31,'[1]08-ISO-Kiszonka-Rydzewski'!J31,'[1]08-ISO-Kiszonka-Pieczulis'!J31,'[1]08-ISO-Kiszonka-Skrodzki'!J31,'[1]08-ISO-Kiszonka-Wiśniewski'!J31,'[1]08-ISO-Kiszonka-Litwicki'!J31,'[1]08-ISO-Kiszonka-UniAgro-PAT'!J31,'[1]08-ISO-Kiszonka-Chęć'!J31,'[1]08-ISO-Kiszonka-Styn'!J31,'[1]08-ISO-Kiszonka-Danko'!J31,'[1]08-ISO-Kiszonka-Wawrzyn'!J31,'[1]08-ISO-Kiszonka-Kuczyński'!J31,'[1]08-ISO-Kiszonka-Łozowski'!J31,'[1]08-ISO-Kiszonka-Baum'!J31,'[1]08-ISO-Kiszonka-Cywiński'!J31,'[1]08-ISO-Kiszonka-Bałuch'!J31,'[1]08-ISO-Kiszonka-Bałdy'!J31,'[1]08-ISO-Kiszonka-Strug'!J31,'[1]08-ISO-Kiszonka-Maczuga'!J31,'[1]08-ISO-Kiszonka-Witkowo'!J31)</f>
        <v>14.680311049382714</v>
      </c>
      <c r="I22" s="42">
        <f>MAX('[1]08-ISO-Kiszonka-Niemira'!J31,'[1]08-ISO-Kiszonka-Dobrzyniewo'!J31,'[1]08-ISO-Kiszonka-Wiech'!J31,'[1]08-ISO-Kiszonka-Wojtkowski'!J31,'[1]08-ISO-Kiszonka-Samulski'!J31,'[1]08-ISO-Kiszonka-Ołdakowski'!J31,'[1]08-ISO-Kiszonka-Jankowski'!J31,'[1]08-ISO-Kiszonka-Dąbkowski'!J31,'[1]08-ISO-Kiszonka-Zawadzki'!J31,'[1]08-ISO-Kiszonka-Tokarzewski'!J31,'[1]08-ISO-Kiszonka-Rydzewski'!J31,'[1]08-ISO-Kiszonka-Pieczulis'!J31,'[1]08-ISO-Kiszonka-Skrodzki'!J31,'[1]08-ISO-Kiszonka-Wiśniewski'!J31,'[1]08-ISO-Kiszonka-Litwicki'!J31,'[1]08-ISO-Kiszonka-UniAgro-PAT'!J31,'[1]08-ISO-Kiszonka-Chęć'!J31,'[1]08-ISO-Kiszonka-Styn'!J31,'[1]08-ISO-Kiszonka-Danko'!J31,'[1]08-ISO-Kiszonka-Wawrzyn'!J31,'[1]08-ISO-Kiszonka-Kuczyński'!J31,'[1]08-ISO-Kiszonka-Łozowski'!J31,'[1]08-ISO-Kiszonka-Baum'!J31,'[1]08-ISO-Kiszonka-Cywiński'!J31,'[1]08-ISO-Kiszonka-Bałuch'!J31,'[1]08-ISO-Kiszonka-Bałdy'!J31,'[1]08-ISO-Kiszonka-Strug'!J31,'[1]08-ISO-Kiszonka-Maczuga'!J31,'[1]08-ISO-Kiszonka-Witkowo'!J31)</f>
        <v>17.91432</v>
      </c>
    </row>
    <row r="23" spans="2:9" ht="18.75" thickBot="1">
      <c r="B23" s="44" t="s">
        <v>37</v>
      </c>
      <c r="C23" s="45">
        <v>270</v>
      </c>
      <c r="D23" s="46">
        <f>COUNT('[1]08-ISO-Kiszonka-Niemira'!C32,'[1]08-ISO-Kiszonka-Dobrzyniewo'!C32,'[1]08-ISO-Kiszonka-Wiech'!C32,'[1]08-ISO-Kiszonka-Wojtkowski'!C32,'[1]08-ISO-Kiszonka-Samulski'!C32,'[1]08-ISO-Kiszonka-Ołdakowski'!C32,'[1]08-ISO-Kiszonka-Jankowski'!C32,'[1]08-ISO-Kiszonka-Dąbkowski'!C32,'[1]08-ISO-Kiszonka-Zawadzki'!C32,'[1]08-ISO-Kiszonka-Tokarzewski'!C32,'[1]08-ISO-Kiszonka-Rydzewski'!C32,'[1]08-ISO-Kiszonka-Pieczulis'!C32,'[1]08-ISO-Kiszonka-Skrodzki'!C32,'[1]08-ISO-Kiszonka-Wiśniewski'!C32,'[1]08-ISO-Kiszonka-Litwicki'!C32,'[1]08-ISO-Kiszonka-UniAgro-PAT'!C32,'[1]08-ISO-Kiszonka-Chęć'!C32,'[1]08-ISO-Kiszonka-Styn'!C32,'[1]08-ISO-Kiszonka-Danko'!C32,'[1]08-ISO-Kiszonka-Wawrzyn'!C32,'[1]08-ISO-Kiszonka-Kuczyński'!C32,'[1]08-ISO-Kiszonka-Łozowski'!C32,'[1]08-ISO-Kiszonka-Baum'!C32,'[1]08-ISO-Kiszonka-Cywiński'!C32,'[1]08-ISO-Kiszonka-Bałuch'!C32,'[1]08-ISO-Kiszonka-Bałdy'!C32,'[1]08-ISO-Kiszonka-Strug'!C32,'[1]08-ISO-Kiszonka-Maczuga'!C32,'[1]08-ISO-Kiszonka-Witkowo'!C32)</f>
        <v>6</v>
      </c>
      <c r="E23" s="47">
        <f>AVERAGE('[1]08-ISO-Kiszonka-Niemira'!C32,'[1]08-ISO-Kiszonka-Dobrzyniewo'!C32,'[1]08-ISO-Kiszonka-Wiech'!C32,'[1]08-ISO-Kiszonka-Wojtkowski'!C32,'[1]08-ISO-Kiszonka-Samulski'!C32,'[1]08-ISO-Kiszonka-Ołdakowski'!C32,'[1]08-ISO-Kiszonka-Jankowski'!C32,'[1]08-ISO-Kiszonka-Dąbkowski'!C32,'[1]08-ISO-Kiszonka-Zawadzki'!C32,'[1]08-ISO-Kiszonka-Tokarzewski'!C32,'[1]08-ISO-Kiszonka-Rydzewski'!C32,'[1]08-ISO-Kiszonka-Pieczulis'!C32,'[1]08-ISO-Kiszonka-Skrodzki'!C32,'[1]08-ISO-Kiszonka-Wiśniewski'!C32,'[1]08-ISO-Kiszonka-Litwicki'!C32,'[1]08-ISO-Kiszonka-UniAgro-PAT'!C32,'[1]08-ISO-Kiszonka-Chęć'!C32,'[1]08-ISO-Kiszonka-Styn'!C32,'[1]08-ISO-Kiszonka-Danko'!C32,'[1]08-ISO-Kiszonka-Wawrzyn'!C32,'[1]08-ISO-Kiszonka-Kuczyński'!C32,'[1]08-ISO-Kiszonka-Łozowski'!C32,'[1]08-ISO-Kiszonka-Baum'!C32,'[1]08-ISO-Kiszonka-Cywiński'!C32,'[1]08-ISO-Kiszonka-Bałuch'!C32,'[1]08-ISO-Kiszonka-Bałdy'!C32,'[1]08-ISO-Kiszonka-Strug'!C32,'[1]08-ISO-Kiszonka-Maczuga'!C32,'[1]08-ISO-Kiszonka-Witkowo'!C32)</f>
        <v>86.88833333333334</v>
      </c>
      <c r="F23" s="48">
        <f>AVERAGE('[1]08-ISO-Kiszonka-Niemira'!H32,'[1]08-ISO-Kiszonka-Dobrzyniewo'!H32,'[1]08-ISO-Kiszonka-Wiech'!H32,'[1]08-ISO-Kiszonka-Wojtkowski'!H32,'[1]08-ISO-Kiszonka-Samulski'!H32,'[1]08-ISO-Kiszonka-Ołdakowski'!H32,'[1]08-ISO-Kiszonka-Jankowski'!H32,'[1]08-ISO-Kiszonka-Dąbkowski'!H32,'[1]08-ISO-Kiszonka-Zawadzki'!H32,'[1]08-ISO-Kiszonka-Tokarzewski'!H32,'[1]08-ISO-Kiszonka-Rydzewski'!H32,'[1]08-ISO-Kiszonka-Pieczulis'!H32,'[1]08-ISO-Kiszonka-Skrodzki'!H32,'[1]08-ISO-Kiszonka-Wiśniewski'!H32,'[1]08-ISO-Kiszonka-Litwicki'!H32,'[1]08-ISO-Kiszonka-UniAgro-PAT'!H32,'[1]08-ISO-Kiszonka-Chęć'!H32,'[1]08-ISO-Kiszonka-Styn'!H32,'[1]08-ISO-Kiszonka-Danko'!H32,'[1]08-ISO-Kiszonka-Wawrzyn'!H32,'[1]08-ISO-Kiszonka-Kuczyński'!H32,'[1]08-ISO-Kiszonka-Łozowski'!H32,'[1]08-ISO-Kiszonka-Baum'!H32,'[1]08-ISO-Kiszonka-Cywiński'!H32,'[1]08-ISO-Kiszonka-Bałuch'!H32,'[1]08-ISO-Kiszonka-Bałdy'!H32,'[1]08-ISO-Kiszonka-Strug'!H32,'[1]08-ISO-Kiszonka-Maczuga'!H32,'[1]08-ISO-Kiszonka-Witkowo'!H32)</f>
        <v>35.26862154006111</v>
      </c>
      <c r="G23" s="49">
        <f>AVERAGE('[1]08-ISO-Kiszonka-Niemira'!I32,'[1]08-ISO-Kiszonka-Dobrzyniewo'!I32,'[1]08-ISO-Kiszonka-Wiech'!I32,'[1]08-ISO-Kiszonka-Wojtkowski'!I32,'[1]08-ISO-Kiszonka-Samulski'!I32,'[1]08-ISO-Kiszonka-Ołdakowski'!I32,'[1]08-ISO-Kiszonka-Jankowski'!I32,'[1]08-ISO-Kiszonka-Dąbkowski'!I32,'[1]08-ISO-Kiszonka-Zawadzki'!I32,'[1]08-ISO-Kiszonka-Tokarzewski'!I32,'[1]08-ISO-Kiszonka-Rydzewski'!I32,'[1]08-ISO-Kiszonka-Pieczulis'!I32,'[1]08-ISO-Kiszonka-Skrodzki'!I32,'[1]08-ISO-Kiszonka-Wiśniewski'!I32,'[1]08-ISO-Kiszonka-Litwicki'!I32,'[1]08-ISO-Kiszonka-UniAgro-PAT'!I32,'[1]08-ISO-Kiszonka-Chęć'!I32,'[1]08-ISO-Kiszonka-Styn'!I32,'[1]08-ISO-Kiszonka-Danko'!I32,'[1]08-ISO-Kiszonka-Wawrzyn'!I32,'[1]08-ISO-Kiszonka-Kuczyński'!I32,'[1]08-ISO-Kiszonka-Łozowski'!I32,'[1]08-ISO-Kiszonka-Baum'!I32,'[1]08-ISO-Kiszonka-Cywiński'!I32,'[1]08-ISO-Kiszonka-Bałuch'!I32,'[1]08-ISO-Kiszonka-Bałdy'!I32,'[1]08-ISO-Kiszonka-Strug'!I32,'[1]08-ISO-Kiszonka-Maczuga'!I32,'[1]08-ISO-Kiszonka-Witkowo'!I32)</f>
        <v>41.288333333333334</v>
      </c>
      <c r="H23" s="48">
        <f>AVERAGE('[1]08-ISO-Kiszonka-Niemira'!J32,'[1]08-ISO-Kiszonka-Dobrzyniewo'!J32,'[1]08-ISO-Kiszonka-Wiech'!J32,'[1]08-ISO-Kiszonka-Wojtkowski'!J32,'[1]08-ISO-Kiszonka-Samulski'!J32,'[1]08-ISO-Kiszonka-Ołdakowski'!J32,'[1]08-ISO-Kiszonka-Jankowski'!J32,'[1]08-ISO-Kiszonka-Dąbkowski'!J32,'[1]08-ISO-Kiszonka-Zawadzki'!J32,'[1]08-ISO-Kiszonka-Tokarzewski'!J32,'[1]08-ISO-Kiszonka-Rydzewski'!J32,'[1]08-ISO-Kiszonka-Pieczulis'!J32,'[1]08-ISO-Kiszonka-Skrodzki'!J32,'[1]08-ISO-Kiszonka-Wiśniewski'!J32,'[1]08-ISO-Kiszonka-Litwicki'!J32,'[1]08-ISO-Kiszonka-UniAgro-PAT'!J32,'[1]08-ISO-Kiszonka-Chęć'!J32,'[1]08-ISO-Kiszonka-Styn'!J32,'[1]08-ISO-Kiszonka-Danko'!J32,'[1]08-ISO-Kiszonka-Wawrzyn'!J32,'[1]08-ISO-Kiszonka-Kuczyński'!J32,'[1]08-ISO-Kiszonka-Łozowski'!J32,'[1]08-ISO-Kiszonka-Baum'!J32,'[1]08-ISO-Kiszonka-Cywiński'!J32,'[1]08-ISO-Kiszonka-Bałuch'!J32,'[1]08-ISO-Kiszonka-Bałdy'!J32,'[1]08-ISO-Kiszonka-Strug'!J32,'[1]08-ISO-Kiszonka-Maczuga'!J32,'[1]08-ISO-Kiszonka-Witkowo'!J32)</f>
        <v>14.52518526633446</v>
      </c>
      <c r="I23" s="50">
        <f>MAX('[1]08-ISO-Kiszonka-Niemira'!J32,'[1]08-ISO-Kiszonka-Dobrzyniewo'!J32,'[1]08-ISO-Kiszonka-Wiech'!J32,'[1]08-ISO-Kiszonka-Wojtkowski'!J32,'[1]08-ISO-Kiszonka-Samulski'!J32,'[1]08-ISO-Kiszonka-Ołdakowski'!J32,'[1]08-ISO-Kiszonka-Jankowski'!J32,'[1]08-ISO-Kiszonka-Dąbkowski'!J32,'[1]08-ISO-Kiszonka-Zawadzki'!J32,'[1]08-ISO-Kiszonka-Tokarzewski'!J32,'[1]08-ISO-Kiszonka-Rydzewski'!J32,'[1]08-ISO-Kiszonka-Pieczulis'!J32,'[1]08-ISO-Kiszonka-Skrodzki'!J32,'[1]08-ISO-Kiszonka-Wiśniewski'!J32,'[1]08-ISO-Kiszonka-Litwicki'!J32,'[1]08-ISO-Kiszonka-UniAgro-PAT'!J32,'[1]08-ISO-Kiszonka-Chęć'!J32,'[1]08-ISO-Kiszonka-Styn'!J32,'[1]08-ISO-Kiszonka-Danko'!J32,'[1]08-ISO-Kiszonka-Wawrzyn'!J32,'[1]08-ISO-Kiszonka-Kuczyński'!J32,'[1]08-ISO-Kiszonka-Łozowski'!J32,'[1]08-ISO-Kiszonka-Baum'!J32,'[1]08-ISO-Kiszonka-Cywiński'!J32,'[1]08-ISO-Kiszonka-Bałuch'!J32,'[1]08-ISO-Kiszonka-Bałdy'!J32,'[1]08-ISO-Kiszonka-Strug'!J32,'[1]08-ISO-Kiszonka-Maczuga'!J32,'[1]08-ISO-Kiszonka-Witkowo'!J32)</f>
        <v>16.369933333333332</v>
      </c>
    </row>
    <row r="24" spans="5:9" ht="18">
      <c r="E24" s="51" t="s">
        <v>38</v>
      </c>
      <c r="F24" s="52">
        <f>AVERAGE(F7:F23)</f>
        <v>37.459568827563</v>
      </c>
      <c r="G24" s="53">
        <f>AVERAGE(G7:G23)</f>
        <v>40.33906256886176</v>
      </c>
      <c r="H24" s="52">
        <f>AVERAGE(H7:H23)</f>
        <v>14.944975849954773</v>
      </c>
      <c r="I24" s="52">
        <f>AVERAGE(I7:I23)</f>
        <v>19.73401806542795</v>
      </c>
    </row>
    <row r="25" ht="12.75">
      <c r="B25" s="54" t="s">
        <v>39</v>
      </c>
    </row>
  </sheetData>
  <printOptions/>
  <pageMargins left="0.75" right="0.75" top="1" bottom="1" header="0.5" footer="0.5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2:K56"/>
  <sheetViews>
    <sheetView zoomScaleSheetLayoutView="100" workbookViewId="0" topLeftCell="A1">
      <selection activeCell="F31" sqref="F31"/>
    </sheetView>
  </sheetViews>
  <sheetFormatPr defaultColWidth="9.00390625" defaultRowHeight="12.75"/>
  <cols>
    <col min="1" max="1" width="14.25390625" style="56" customWidth="1"/>
    <col min="2" max="2" width="12.875" style="56" customWidth="1"/>
    <col min="3" max="3" width="18.875" style="56" customWidth="1"/>
    <col min="4" max="4" width="9.875" style="56" bestFit="1" customWidth="1"/>
    <col min="5" max="5" width="15.375" style="56" customWidth="1"/>
    <col min="6" max="6" width="12.875" style="56" customWidth="1"/>
    <col min="7" max="16384" width="9.125" style="56" customWidth="1"/>
  </cols>
  <sheetData>
    <row r="32" ht="15">
      <c r="A32" s="55" t="s">
        <v>39</v>
      </c>
    </row>
    <row r="36" spans="1:6" ht="20.25">
      <c r="A36" s="57" t="s">
        <v>40</v>
      </c>
      <c r="B36" s="58"/>
      <c r="C36" s="59"/>
      <c r="D36" s="60"/>
      <c r="E36" s="58"/>
      <c r="F36" s="58"/>
    </row>
    <row r="37" spans="1:6" ht="15">
      <c r="A37" s="61"/>
      <c r="B37" s="58"/>
      <c r="C37" s="58"/>
      <c r="D37" s="58"/>
      <c r="E37" s="58"/>
      <c r="F37" s="58"/>
    </row>
    <row r="38" spans="1:6" ht="15">
      <c r="A38" s="58"/>
      <c r="B38" s="58"/>
      <c r="C38" s="58"/>
      <c r="D38" s="58"/>
      <c r="E38" s="58"/>
      <c r="F38" s="58"/>
    </row>
    <row r="39" spans="1:6" s="63" customFormat="1" ht="51.75" customHeight="1">
      <c r="A39" s="62" t="s">
        <v>4</v>
      </c>
      <c r="B39" s="62" t="s">
        <v>41</v>
      </c>
      <c r="C39" s="62" t="s">
        <v>42</v>
      </c>
      <c r="D39" s="62" t="s">
        <v>43</v>
      </c>
      <c r="E39" s="62" t="s">
        <v>42</v>
      </c>
      <c r="F39" s="62" t="s">
        <v>41</v>
      </c>
    </row>
    <row r="40" spans="1:11" ht="20.25">
      <c r="A40" s="64" t="s">
        <v>19</v>
      </c>
      <c r="B40" s="65">
        <v>42.136</v>
      </c>
      <c r="C40" s="66">
        <v>14.752258973226587</v>
      </c>
      <c r="D40" s="67"/>
      <c r="E40" s="68">
        <f aca="true" t="shared" si="0" ref="E40:E56">IF(C40="","",ROUND(C40,10))</f>
        <v>14.7522589732</v>
      </c>
      <c r="F40" s="69">
        <f aca="true" t="shared" si="1" ref="F40:F56">IF(B40="","",ROUND(B40,10))</f>
        <v>42.136</v>
      </c>
      <c r="H40" s="70"/>
      <c r="I40" s="71"/>
      <c r="J40" s="72"/>
      <c r="K40" s="73"/>
    </row>
    <row r="41" spans="1:11" ht="20.25">
      <c r="A41" s="64" t="s">
        <v>20</v>
      </c>
      <c r="B41" s="65">
        <v>40.48736842105262</v>
      </c>
      <c r="C41" s="66">
        <v>14.85307916500775</v>
      </c>
      <c r="D41" s="67"/>
      <c r="E41" s="68">
        <f t="shared" si="0"/>
        <v>14.853079165</v>
      </c>
      <c r="F41" s="69">
        <f t="shared" si="1"/>
        <v>40.4873684211</v>
      </c>
      <c r="H41" s="70"/>
      <c r="I41" s="71"/>
      <c r="J41" s="72"/>
      <c r="K41" s="73"/>
    </row>
    <row r="42" spans="1:11" ht="20.25">
      <c r="A42" s="74" t="s">
        <v>21</v>
      </c>
      <c r="B42" s="65">
        <v>40.098</v>
      </c>
      <c r="C42" s="66">
        <v>15.158396583371818</v>
      </c>
      <c r="D42" s="67"/>
      <c r="E42" s="68">
        <f t="shared" si="0"/>
        <v>15.1583965834</v>
      </c>
      <c r="F42" s="69">
        <f t="shared" si="1"/>
        <v>40.098</v>
      </c>
      <c r="H42" s="70"/>
      <c r="I42" s="71"/>
      <c r="J42" s="72"/>
      <c r="K42" s="73"/>
    </row>
    <row r="43" spans="1:11" ht="20.25">
      <c r="A43" s="64" t="s">
        <v>23</v>
      </c>
      <c r="B43" s="65">
        <v>40.905</v>
      </c>
      <c r="C43" s="66">
        <v>15.972582998297593</v>
      </c>
      <c r="D43" s="67"/>
      <c r="E43" s="68">
        <f t="shared" si="0"/>
        <v>15.9725829983</v>
      </c>
      <c r="F43" s="69">
        <f t="shared" si="1"/>
        <v>40.905</v>
      </c>
      <c r="H43" s="70"/>
      <c r="I43" s="71"/>
      <c r="J43" s="72"/>
      <c r="K43" s="73"/>
    </row>
    <row r="44" spans="1:11" ht="20.25">
      <c r="A44" s="64" t="s">
        <v>24</v>
      </c>
      <c r="B44" s="65">
        <v>41.67583333333333</v>
      </c>
      <c r="C44" s="66">
        <v>15.277470530541807</v>
      </c>
      <c r="D44" s="67"/>
      <c r="E44" s="68">
        <f t="shared" si="0"/>
        <v>15.2774705305</v>
      </c>
      <c r="F44" s="69">
        <f t="shared" si="1"/>
        <v>41.6758333333</v>
      </c>
      <c r="H44" s="70"/>
      <c r="I44" s="71"/>
      <c r="J44" s="72"/>
      <c r="K44" s="73"/>
    </row>
    <row r="45" spans="1:11" ht="20.25">
      <c r="A45" s="64" t="s">
        <v>25</v>
      </c>
      <c r="B45" s="65">
        <v>41.42304347826087</v>
      </c>
      <c r="C45" s="66">
        <v>14.881177334081585</v>
      </c>
      <c r="D45" s="67"/>
      <c r="E45" s="68">
        <f t="shared" si="0"/>
        <v>14.8811773341</v>
      </c>
      <c r="F45" s="69">
        <f t="shared" si="1"/>
        <v>41.4230434783</v>
      </c>
      <c r="H45" s="70"/>
      <c r="I45" s="71"/>
      <c r="J45" s="72"/>
      <c r="K45" s="73"/>
    </row>
    <row r="46" spans="1:11" ht="20.25">
      <c r="A46" s="75" t="s">
        <v>26</v>
      </c>
      <c r="B46" s="65">
        <v>39.90714285714286</v>
      </c>
      <c r="C46" s="66">
        <v>14.84889606702335</v>
      </c>
      <c r="D46" s="67"/>
      <c r="E46" s="68">
        <f t="shared" si="0"/>
        <v>14.848896067</v>
      </c>
      <c r="F46" s="69">
        <f t="shared" si="1"/>
        <v>39.9071428571</v>
      </c>
      <c r="H46" s="70"/>
      <c r="I46" s="71"/>
      <c r="J46" s="72"/>
      <c r="K46" s="73"/>
    </row>
    <row r="47" spans="1:11" ht="20.25">
      <c r="A47" s="64" t="s">
        <v>27</v>
      </c>
      <c r="B47" s="65">
        <v>38.73777777777778</v>
      </c>
      <c r="C47" s="66">
        <v>15.059824261131327</v>
      </c>
      <c r="D47" s="67"/>
      <c r="E47" s="68">
        <f t="shared" si="0"/>
        <v>15.0598242611</v>
      </c>
      <c r="F47" s="69">
        <f t="shared" si="1"/>
        <v>38.7377777778</v>
      </c>
      <c r="H47" s="70"/>
      <c r="I47" s="71"/>
      <c r="J47" s="72"/>
      <c r="K47" s="73"/>
    </row>
    <row r="48" spans="1:6" ht="20.25">
      <c r="A48" s="75" t="s">
        <v>28</v>
      </c>
      <c r="B48" s="65">
        <v>39.52535714285714</v>
      </c>
      <c r="C48" s="66">
        <v>15.308088746544652</v>
      </c>
      <c r="D48" s="76"/>
      <c r="E48" s="68">
        <f t="shared" si="0"/>
        <v>15.3080887465</v>
      </c>
      <c r="F48" s="69">
        <f t="shared" si="1"/>
        <v>39.5253571429</v>
      </c>
    </row>
    <row r="49" spans="1:6" ht="20.25">
      <c r="A49" s="75" t="s">
        <v>29</v>
      </c>
      <c r="B49" s="65">
        <v>39.61037037037037</v>
      </c>
      <c r="C49" s="66">
        <v>15.045917277339102</v>
      </c>
      <c r="D49" s="76"/>
      <c r="E49" s="68">
        <f t="shared" si="0"/>
        <v>15.0459172773</v>
      </c>
      <c r="F49" s="69">
        <f t="shared" si="1"/>
        <v>39.6103703704</v>
      </c>
    </row>
    <row r="50" spans="1:6" ht="20.25">
      <c r="A50" s="75" t="s">
        <v>30</v>
      </c>
      <c r="B50" s="65">
        <v>39.645</v>
      </c>
      <c r="C50" s="66">
        <v>14.425295046258963</v>
      </c>
      <c r="D50" s="76"/>
      <c r="E50" s="68">
        <f t="shared" si="0"/>
        <v>14.4252950463</v>
      </c>
      <c r="F50" s="69">
        <f t="shared" si="1"/>
        <v>39.645</v>
      </c>
    </row>
    <row r="51" spans="1:6" ht="20.25">
      <c r="A51" s="64" t="s">
        <v>31</v>
      </c>
      <c r="B51" s="65">
        <v>38.27</v>
      </c>
      <c r="C51" s="66">
        <v>15.000574128672175</v>
      </c>
      <c r="D51" s="76"/>
      <c r="E51" s="68">
        <f t="shared" si="0"/>
        <v>15.0005741287</v>
      </c>
      <c r="F51" s="69">
        <f t="shared" si="1"/>
        <v>38.27</v>
      </c>
    </row>
    <row r="52" spans="1:6" ht="20.25">
      <c r="A52" s="77" t="s">
        <v>32</v>
      </c>
      <c r="B52" s="78">
        <v>38.62608695652174</v>
      </c>
      <c r="C52" s="79">
        <v>14.913923168161023</v>
      </c>
      <c r="D52" s="76"/>
      <c r="E52" s="68">
        <f t="shared" si="0"/>
        <v>14.9139231682</v>
      </c>
      <c r="F52" s="69">
        <f t="shared" si="1"/>
        <v>38.6260869565</v>
      </c>
    </row>
    <row r="53" spans="1:6" ht="20.25">
      <c r="A53" s="80" t="s">
        <v>33</v>
      </c>
      <c r="B53" s="81">
        <v>41.63666666666666</v>
      </c>
      <c r="C53" s="82">
        <v>14.61145721972674</v>
      </c>
      <c r="D53" s="76"/>
      <c r="E53" s="68">
        <f t="shared" si="0"/>
        <v>14.6114572197</v>
      </c>
      <c r="F53" s="69">
        <f t="shared" si="1"/>
        <v>41.6366666667</v>
      </c>
    </row>
    <row r="54" spans="1:6" ht="20.25">
      <c r="A54" s="80" t="s">
        <v>34</v>
      </c>
      <c r="B54" s="81">
        <v>40.93875</v>
      </c>
      <c r="C54" s="82">
        <v>14.750151634129496</v>
      </c>
      <c r="E54" s="68">
        <f t="shared" si="0"/>
        <v>14.7501516341</v>
      </c>
      <c r="F54" s="69">
        <f t="shared" si="1"/>
        <v>40.93875</v>
      </c>
    </row>
    <row r="55" spans="1:6" ht="20.25">
      <c r="A55" s="80" t="s">
        <v>35</v>
      </c>
      <c r="B55" s="81">
        <v>40.853333333333325</v>
      </c>
      <c r="C55" s="82">
        <v>14.680311049382714</v>
      </c>
      <c r="E55" s="68">
        <f t="shared" si="0"/>
        <v>14.6803110494</v>
      </c>
      <c r="F55" s="69">
        <f t="shared" si="1"/>
        <v>40.8533333333</v>
      </c>
    </row>
    <row r="56" spans="1:6" ht="20.25">
      <c r="A56" s="80" t="s">
        <v>37</v>
      </c>
      <c r="B56" s="81">
        <v>41.288333333333334</v>
      </c>
      <c r="C56" s="82">
        <v>14.52518526633446</v>
      </c>
      <c r="E56" s="68">
        <f t="shared" si="0"/>
        <v>14.5251852663</v>
      </c>
      <c r="F56" s="69">
        <f t="shared" si="1"/>
        <v>41.2883333333</v>
      </c>
    </row>
  </sheetData>
  <printOptions horizontalCentered="1"/>
  <pageMargins left="0.7086614173228347" right="0.7086614173228347" top="0.8267716535433072" bottom="0.7874015748031497" header="0.5118110236220472" footer="0.5118110236220472"/>
  <pageSetup horizontalDpi="600" verticalDpi="600" orientation="landscape" paperSize="9" r:id="rId3"/>
  <headerFooter alignWithMargins="0">
    <oddHeader>&amp;L&amp;G&amp;CPage &amp;P</oddHeader>
    <oddFooter>&amp;L&amp;D&amp;T&amp;R&amp;F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Pioneer, A DuPont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czarnyi</dc:creator>
  <cp:keywords/>
  <dc:description/>
  <cp:lastModifiedBy>czarnyi</cp:lastModifiedBy>
  <dcterms:created xsi:type="dcterms:W3CDTF">2008-12-06T09:44:09Z</dcterms:created>
  <dcterms:modified xsi:type="dcterms:W3CDTF">2008-12-06T09:44:54Z</dcterms:modified>
  <cp:category/>
  <cp:version/>
  <cp:contentType/>
  <cp:contentStatus/>
</cp:coreProperties>
</file>